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Z:\Projects-working\Omaha - OMA1904- Corgan\Common-Use Lounge RFP\RFP Forms\"/>
    </mc:Choice>
  </mc:AlternateContent>
  <xr:revisionPtr revIDLastSave="0" documentId="13_ncr:1_{84C87FCC-07E2-4E20-846B-6BFBE89ED381}" xr6:coauthVersionLast="47" xr6:coauthVersionMax="47" xr10:uidLastSave="{00000000-0000-0000-0000-000000000000}"/>
  <workbookProtection workbookAlgorithmName="SHA-512" workbookHashValue="TTSaQMCPkk3XVdELnzFVjar+mAJVj3CVPBIowhLdmOTUw6mByOgcIcGJFkeBGuQF4JyF8STAebmKn9GGgETLJw==" workbookSaltValue="/mFWa3zK7+jzUzfZIwFCSQ==" workbookSpinCount="100000" lockStructure="1"/>
  <bookViews>
    <workbookView xWindow="-110" yWindow="-110" windowWidth="19420" windowHeight="10420" tabRatio="837" xr2:uid="{6D57D709-7442-4B11-8DA2-5744E26B60A7}"/>
  </bookViews>
  <sheets>
    <sheet name="Common-Use Lounge" sheetId="14" r:id="rId1"/>
    <sheet name="Proposer Notes" sheetId="21" r:id="rId2"/>
  </sheets>
  <definedNames>
    <definedName name="_xlnm.Print_Area" localSheetId="0">'Common-Use Lounge'!$B$2:$N$60</definedName>
    <definedName name="_xlnm.Print_Area" localSheetId="1">'Proposer Notes'!$A$1:$A$49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14" l="1"/>
  <c r="C20" i="14"/>
  <c r="C27" i="14"/>
  <c r="D20" i="14"/>
  <c r="E20" i="14"/>
  <c r="F20" i="14"/>
  <c r="G20" i="14"/>
  <c r="H20" i="14"/>
  <c r="I20" i="14"/>
  <c r="J20" i="14"/>
  <c r="K20" i="14"/>
  <c r="L20" i="14"/>
  <c r="M20" i="14"/>
  <c r="M44" i="14"/>
  <c r="K44" i="14"/>
  <c r="C44" i="14"/>
  <c r="L27" i="14"/>
  <c r="L14" i="14" s="1"/>
  <c r="H27" i="14"/>
  <c r="H14" i="14" s="1"/>
  <c r="C16" i="14"/>
  <c r="C30" i="14" l="1"/>
  <c r="C46" i="14" s="1"/>
  <c r="C48" i="14" s="1"/>
  <c r="D27" i="14" l="1"/>
  <c r="D14" i="14" s="1"/>
  <c r="E27" i="14"/>
  <c r="E14" i="14" s="1"/>
  <c r="F27" i="14"/>
  <c r="F14" i="14" s="1"/>
  <c r="G27" i="14"/>
  <c r="G14" i="14" s="1"/>
  <c r="I27" i="14"/>
  <c r="I14" i="14" s="1"/>
  <c r="J27" i="14"/>
  <c r="J14" i="14" s="1"/>
  <c r="K27" i="14"/>
  <c r="M27" i="14"/>
  <c r="C13" i="14"/>
  <c r="C14" i="14" s="1"/>
  <c r="K14" i="14" l="1"/>
  <c r="M13" i="14"/>
  <c r="M14" i="14" s="1"/>
  <c r="N21" i="14"/>
  <c r="N22" i="14"/>
  <c r="N23" i="14"/>
  <c r="N24" i="14"/>
  <c r="N25" i="14"/>
  <c r="N26" i="14"/>
  <c r="N13" i="14" l="1"/>
  <c r="N27" i="14"/>
  <c r="N14" i="14"/>
  <c r="N20" i="14"/>
  <c r="M30" i="14" l="1"/>
  <c r="M46" i="14" l="1"/>
  <c r="M48" i="14" s="1"/>
  <c r="L30" i="14"/>
  <c r="I30" i="14"/>
  <c r="I46" i="14" s="1"/>
  <c r="I48" i="14" s="1"/>
  <c r="G30" i="14"/>
  <c r="E30" i="14"/>
  <c r="D15" i="14"/>
  <c r="D44" i="14"/>
  <c r="D11" i="14"/>
  <c r="E11" i="14" s="1"/>
  <c r="F11" i="14" s="1"/>
  <c r="G11" i="14" s="1"/>
  <c r="H11" i="14" s="1"/>
  <c r="I11" i="14" s="1"/>
  <c r="J11" i="14" s="1"/>
  <c r="K11" i="14" s="1"/>
  <c r="L11" i="14" s="1"/>
  <c r="M11" i="14" s="1"/>
  <c r="N29" i="14"/>
  <c r="N33" i="14"/>
  <c r="N34" i="14"/>
  <c r="N35" i="14"/>
  <c r="N36" i="14"/>
  <c r="N37" i="14"/>
  <c r="N38" i="14"/>
  <c r="N39" i="14"/>
  <c r="N40" i="14"/>
  <c r="N41" i="14"/>
  <c r="N42" i="14"/>
  <c r="N43" i="14"/>
  <c r="E44" i="14"/>
  <c r="F44" i="14"/>
  <c r="G44" i="14"/>
  <c r="H44" i="14"/>
  <c r="I44" i="14"/>
  <c r="J44" i="14"/>
  <c r="L44" i="14"/>
  <c r="N47" i="14"/>
  <c r="E15" i="14" l="1"/>
  <c r="G46" i="14"/>
  <c r="N44" i="14"/>
  <c r="L46" i="14"/>
  <c r="E46" i="14"/>
  <c r="E48" i="14" s="1"/>
  <c r="K30" i="14"/>
  <c r="G48" i="14"/>
  <c r="F30" i="14"/>
  <c r="J30" i="14"/>
  <c r="H30" i="14"/>
  <c r="H46" i="14" s="1"/>
  <c r="D16" i="14"/>
  <c r="D30" i="14"/>
  <c r="L48" i="14"/>
  <c r="F15" i="14"/>
  <c r="E16" i="14"/>
  <c r="H48" i="14" l="1"/>
  <c r="J46" i="14"/>
  <c r="J48" i="14" s="1"/>
  <c r="D46" i="14"/>
  <c r="D48" i="14" s="1"/>
  <c r="F46" i="14"/>
  <c r="F48" i="14" s="1"/>
  <c r="K46" i="14"/>
  <c r="K48" i="14" s="1"/>
  <c r="N30" i="14"/>
  <c r="N46" i="14" s="1"/>
  <c r="N48" i="14" s="1"/>
  <c r="G15" i="14"/>
  <c r="F16" i="14"/>
  <c r="G16" i="14" l="1"/>
  <c r="H15" i="14"/>
  <c r="I15" i="14" l="1"/>
  <c r="H16" i="14"/>
  <c r="I16" i="14" l="1"/>
  <c r="J15" i="14"/>
  <c r="J16" i="14" l="1"/>
  <c r="K15" i="14"/>
  <c r="K16" i="14" s="1"/>
  <c r="L15" i="14" l="1"/>
  <c r="M15" i="14" s="1"/>
  <c r="N15" i="14" s="1"/>
  <c r="N16" i="14" l="1"/>
  <c r="M16" i="14"/>
  <c r="L16" i="14"/>
  <c r="N54" i="14" l="1"/>
</calcChain>
</file>

<file path=xl/sharedStrings.xml><?xml version="1.0" encoding="utf-8"?>
<sst xmlns="http://schemas.openxmlformats.org/spreadsheetml/2006/main" count="55" uniqueCount="55">
  <si>
    <t>Sales per Enplanement</t>
  </si>
  <si>
    <t>Total</t>
  </si>
  <si>
    <t>Cost of Goods Sold</t>
  </si>
  <si>
    <t>Other Direct Expenses</t>
  </si>
  <si>
    <t>Gross Profit</t>
  </si>
  <si>
    <t>Expenses</t>
  </si>
  <si>
    <t>PROJECTIONS</t>
  </si>
  <si>
    <t>ASSUMPTIONS USED</t>
  </si>
  <si>
    <t>Total Expenses</t>
  </si>
  <si>
    <t>Interest, Depreciation, and Amortization</t>
  </si>
  <si>
    <t>Net Profit Before Taxes</t>
  </si>
  <si>
    <t>Initial Investment per Square Foot</t>
  </si>
  <si>
    <t>Sales per Square Foot</t>
  </si>
  <si>
    <t>Payroll</t>
  </si>
  <si>
    <t>Benefits</t>
  </si>
  <si>
    <t>Utilities</t>
  </si>
  <si>
    <t>EBITDA</t>
  </si>
  <si>
    <t>General &amp; Administrative</t>
  </si>
  <si>
    <t>Insurance</t>
  </si>
  <si>
    <t>Franchise/License Fees</t>
  </si>
  <si>
    <t>Operating Expenses</t>
  </si>
  <si>
    <t>Midterm Investment per Square Foot</t>
  </si>
  <si>
    <t>Unit Concept Name (please insert below)</t>
  </si>
  <si>
    <t>Replace this text with the Concept Name</t>
  </si>
  <si>
    <t>Please input data points for relevant years in the shaded cells with red text</t>
  </si>
  <si>
    <t>Notes:</t>
  </si>
  <si>
    <t>Marketing Expenses</t>
  </si>
  <si>
    <t>Storage Space Rent</t>
  </si>
  <si>
    <t>Rent to Airport (excludes storage)</t>
  </si>
  <si>
    <t>Proposer Notes:</t>
  </si>
  <si>
    <t>Concession Pro Forma Statement</t>
  </si>
  <si>
    <t xml:space="preserve">Proposer: </t>
  </si>
  <si>
    <t>Replace this text with Proposer's Name</t>
  </si>
  <si>
    <t>Total Square Feet</t>
  </si>
  <si>
    <t>PRO FORMA</t>
  </si>
  <si>
    <r>
      <t>Total Initial Investment</t>
    </r>
    <r>
      <rPr>
        <vertAlign val="superscript"/>
        <sz val="11"/>
        <color theme="1"/>
        <rFont val="Arial"/>
        <family val="2"/>
      </rPr>
      <t>2</t>
    </r>
  </si>
  <si>
    <r>
      <t>Total Midterm Investment</t>
    </r>
    <r>
      <rPr>
        <vertAlign val="superscript"/>
        <sz val="11"/>
        <color theme="1"/>
        <rFont val="Arial"/>
        <family val="2"/>
      </rPr>
      <t>2</t>
    </r>
  </si>
  <si>
    <t>CALENDAR YEAR</t>
  </si>
  <si>
    <t>Eppley Airfield</t>
  </si>
  <si>
    <r>
      <t>Enplanements</t>
    </r>
    <r>
      <rPr>
        <vertAlign val="superscript"/>
        <sz val="11"/>
        <rFont val="Calibri"/>
        <family val="2"/>
      </rPr>
      <t>1</t>
    </r>
  </si>
  <si>
    <t>Common-use Lounge</t>
  </si>
  <si>
    <t>Common-Use Lounge</t>
  </si>
  <si>
    <t>(constant 2025 dollars)</t>
  </si>
  <si>
    <r>
      <t xml:space="preserve">Gross Receipts </t>
    </r>
    <r>
      <rPr>
        <sz val="11"/>
        <color theme="1"/>
        <rFont val="Arial"/>
        <family val="2"/>
      </rPr>
      <t>(use as applicable)</t>
    </r>
  </si>
  <si>
    <t>Additional Food Sales</t>
  </si>
  <si>
    <t>Additional Beverage Sales</t>
  </si>
  <si>
    <t>Service Sales</t>
  </si>
  <si>
    <t>Pay-per-Use (Walk-In)</t>
  </si>
  <si>
    <t>Member/Network</t>
  </si>
  <si>
    <t>Airline</t>
  </si>
  <si>
    <t>(2) The minimum acceptable investment per square foot is defined in the RFP. Proposer's proposed investment must equal or exceed this figure.</t>
  </si>
  <si>
    <t>Total Gross Receipts</t>
  </si>
  <si>
    <t>Admission and Entry Fees</t>
  </si>
  <si>
    <t>(1) The enplanements shown are projections provided solely for the purpose of this RFP. These forecasts are not guaranteed or meant to assure any future passenger level at the airport. While these enplanements will be used to determine a consistent measure for sales per enplanement among the proposers, each proposer is responsible for independently developing their own projections. It should be noted that the enplanement levels for 2026 assume an opening date of November 1, but the actual opening date may vary.  Similarly, the enplanement levels in 2036 assume a lease expiration of October 31, whereas the actual expiration date may differ depending on the lease commencement date.</t>
  </si>
  <si>
    <t>Please provide any necessary explanation and detail on the "Proposer Notes" tab within this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</si>
</sst>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 d\,\ yyyy;@"/>
    <numFmt numFmtId="165" formatCode="_(* #,##0_);_(* \(#,##0\);_(* &quot;-&quot;??_);_(@_)"/>
  </numFmts>
  <fonts count="17" x14ac:knownFonts="1">
    <font>
      <sz val="11"/>
      <color theme="1"/>
      <name val="Arial"/>
      <family val="2"/>
    </font>
    <font>
      <sz val="10"/>
      <name val="Arial"/>
      <family val="2"/>
    </font>
    <font>
      <sz val="11"/>
      <color theme="1"/>
      <name val="Arial"/>
      <family val="2"/>
    </font>
    <font>
      <b/>
      <sz val="11"/>
      <color theme="1"/>
      <name val="Arial"/>
      <family val="2"/>
    </font>
    <font>
      <sz val="11"/>
      <color rgb="FFFF0000"/>
      <name val="Arial"/>
      <family val="2"/>
    </font>
    <font>
      <i/>
      <sz val="11"/>
      <color theme="1"/>
      <name val="Arial"/>
      <family val="2"/>
    </font>
    <font>
      <b/>
      <u/>
      <sz val="11"/>
      <color theme="1"/>
      <name val="Arial"/>
      <family val="2"/>
    </font>
    <font>
      <vertAlign val="superscript"/>
      <sz val="11"/>
      <color theme="1"/>
      <name val="Arial"/>
      <family val="2"/>
    </font>
    <font>
      <b/>
      <sz val="11"/>
      <color rgb="FFFF0000"/>
      <name val="Arial"/>
      <family val="2"/>
    </font>
    <font>
      <sz val="11"/>
      <name val="Arial"/>
      <family val="2"/>
    </font>
    <font>
      <sz val="11"/>
      <color indexed="8"/>
      <name val="Arial"/>
      <family val="2"/>
    </font>
    <font>
      <sz val="14"/>
      <color rgb="FFFF0000"/>
      <name val="Arial"/>
      <family val="2"/>
    </font>
    <font>
      <b/>
      <sz val="14"/>
      <color rgb="FFFF0000"/>
      <name val="Arial"/>
      <family val="2"/>
    </font>
    <font>
      <b/>
      <sz val="11"/>
      <name val="Arial"/>
      <family val="2"/>
    </font>
    <font>
      <vertAlign val="superscript"/>
      <sz val="11"/>
      <name val="Calibri"/>
      <family val="2"/>
    </font>
    <font>
      <b/>
      <sz val="14"/>
      <name val="Arial"/>
      <family val="2"/>
    </font>
    <font>
      <sz val="14"/>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68">
    <xf numFmtId="0" fontId="0" fillId="0" borderId="0" xfId="0"/>
    <xf numFmtId="0" fontId="3" fillId="0" borderId="2" xfId="0" applyFont="1" applyBorder="1"/>
    <xf numFmtId="0" fontId="0" fillId="0" borderId="2" xfId="0" applyBorder="1"/>
    <xf numFmtId="42" fontId="2" fillId="0" borderId="0" xfId="2" applyNumberFormat="1" applyFont="1" applyBorder="1"/>
    <xf numFmtId="42" fontId="2" fillId="0" borderId="0" xfId="2" applyNumberFormat="1" applyFont="1" applyBorder="1" applyAlignment="1">
      <alignment horizontal="center"/>
    </xf>
    <xf numFmtId="0" fontId="0" fillId="0" borderId="3" xfId="0" applyBorder="1"/>
    <xf numFmtId="0" fontId="6" fillId="0" borderId="2" xfId="0" applyFont="1" applyBorder="1"/>
    <xf numFmtId="42" fontId="0" fillId="0" borderId="0" xfId="0" applyNumberFormat="1"/>
    <xf numFmtId="0" fontId="3" fillId="0" borderId="0" xfId="0" applyFont="1"/>
    <xf numFmtId="42" fontId="2" fillId="0" borderId="4" xfId="2" applyNumberFormat="1" applyFont="1" applyBorder="1"/>
    <xf numFmtId="0" fontId="5" fillId="0" borderId="2" xfId="0" applyFont="1" applyBorder="1"/>
    <xf numFmtId="42" fontId="2" fillId="0" borderId="5" xfId="2" applyNumberFormat="1" applyFont="1" applyBorder="1"/>
    <xf numFmtId="42" fontId="2" fillId="0" borderId="6" xfId="2" applyNumberFormat="1" applyFont="1" applyBorder="1"/>
    <xf numFmtId="42" fontId="2" fillId="0" borderId="5" xfId="2" applyNumberFormat="1" applyFont="1" applyBorder="1" applyAlignment="1">
      <alignment horizontal="center"/>
    </xf>
    <xf numFmtId="42" fontId="0" fillId="0" borderId="5" xfId="0" applyNumberFormat="1" applyBorder="1"/>
    <xf numFmtId="42" fontId="0" fillId="0" borderId="6" xfId="0" applyNumberFormat="1" applyBorder="1"/>
    <xf numFmtId="42" fontId="2" fillId="0" borderId="7" xfId="2" applyNumberFormat="1" applyFont="1" applyBorder="1"/>
    <xf numFmtId="0" fontId="4" fillId="0" borderId="0" xfId="0" applyFont="1"/>
    <xf numFmtId="0" fontId="0" fillId="0" borderId="0" xfId="0" applyProtection="1">
      <protection locked="0"/>
    </xf>
    <xf numFmtId="0" fontId="4" fillId="3" borderId="11" xfId="0" applyFont="1" applyFill="1" applyBorder="1" applyProtection="1">
      <protection locked="0"/>
    </xf>
    <xf numFmtId="44" fontId="9" fillId="0" borderId="0" xfId="2" applyFont="1" applyFill="1" applyBorder="1" applyProtection="1"/>
    <xf numFmtId="44" fontId="9" fillId="0" borderId="5" xfId="2" applyFont="1" applyFill="1" applyBorder="1" applyProtection="1"/>
    <xf numFmtId="42" fontId="4" fillId="3" borderId="0" xfId="2" applyNumberFormat="1" applyFont="1" applyFill="1" applyBorder="1" applyProtection="1">
      <protection locked="0"/>
    </xf>
    <xf numFmtId="42" fontId="4" fillId="3" borderId="1" xfId="2" applyNumberFormat="1" applyFont="1" applyFill="1" applyBorder="1" applyProtection="1">
      <protection locked="0"/>
    </xf>
    <xf numFmtId="42" fontId="4" fillId="3" borderId="1" xfId="0" applyNumberFormat="1" applyFont="1" applyFill="1" applyBorder="1" applyProtection="1">
      <protection locked="0"/>
    </xf>
    <xf numFmtId="42" fontId="4" fillId="3" borderId="5" xfId="2" applyNumberFormat="1" applyFont="1" applyFill="1" applyBorder="1" applyAlignment="1" applyProtection="1">
      <alignment horizontal="center"/>
      <protection locked="0"/>
    </xf>
    <xf numFmtId="0" fontId="3" fillId="0" borderId="0" xfId="0" applyFont="1" applyProtection="1">
      <protection locked="0"/>
    </xf>
    <xf numFmtId="164" fontId="0" fillId="0" borderId="0" xfId="0" applyNumberFormat="1"/>
    <xf numFmtId="0" fontId="10" fillId="0" borderId="2" xfId="0" applyFont="1" applyBorder="1"/>
    <xf numFmtId="42" fontId="10" fillId="0" borderId="0" xfId="2" applyNumberFormat="1" applyFont="1" applyBorder="1" applyAlignment="1">
      <alignment horizontal="center"/>
    </xf>
    <xf numFmtId="42" fontId="10" fillId="0" borderId="5" xfId="2" applyNumberFormat="1" applyFont="1" applyBorder="1"/>
    <xf numFmtId="0" fontId="0" fillId="0" borderId="13" xfId="0" applyBorder="1" applyAlignment="1" applyProtection="1">
      <alignment horizontal="left" vertical="top"/>
      <protection locked="0"/>
    </xf>
    <xf numFmtId="0" fontId="0" fillId="0" borderId="13" xfId="0" applyBorder="1" applyProtection="1">
      <protection locked="0"/>
    </xf>
    <xf numFmtId="0" fontId="0" fillId="0" borderId="14" xfId="0" applyBorder="1" applyProtection="1">
      <protection locked="0"/>
    </xf>
    <xf numFmtId="0" fontId="3" fillId="0" borderId="0" xfId="0" quotePrefix="1" applyFont="1" applyAlignment="1">
      <alignment vertical="center"/>
    </xf>
    <xf numFmtId="0" fontId="0" fillId="0" borderId="0" xfId="0" applyAlignment="1" applyProtection="1">
      <alignment vertical="center"/>
      <protection locked="0"/>
    </xf>
    <xf numFmtId="0" fontId="0" fillId="0" borderId="0" xfId="0" applyAlignment="1">
      <alignment vertical="center"/>
    </xf>
    <xf numFmtId="42" fontId="2" fillId="0" borderId="0" xfId="2" applyNumberFormat="1" applyFont="1" applyBorder="1" applyAlignment="1">
      <alignment vertical="center"/>
    </xf>
    <xf numFmtId="0" fontId="0" fillId="0" borderId="0" xfId="0"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2" fillId="0" borderId="0" xfId="0" applyFont="1" applyAlignment="1" applyProtection="1">
      <alignment vertical="top" wrapText="1"/>
      <protection locked="0"/>
    </xf>
    <xf numFmtId="0" fontId="11" fillId="0" borderId="0" xfId="0" applyFont="1" applyAlignment="1" applyProtection="1">
      <alignment wrapText="1"/>
      <protection locked="0"/>
    </xf>
    <xf numFmtId="0" fontId="12" fillId="0" borderId="0" xfId="0" applyFont="1" applyAlignment="1" applyProtection="1">
      <alignment vertical="center" wrapText="1"/>
      <protection locked="0"/>
    </xf>
    <xf numFmtId="0" fontId="13" fillId="0" borderId="0" xfId="0" applyFont="1"/>
    <xf numFmtId="0" fontId="9" fillId="0" borderId="0" xfId="0" applyFont="1"/>
    <xf numFmtId="0" fontId="13" fillId="0" borderId="8" xfId="0" applyFont="1" applyBorder="1" applyAlignment="1">
      <alignment horizontal="right"/>
    </xf>
    <xf numFmtId="0" fontId="13" fillId="0" borderId="9" xfId="0" applyFont="1" applyBorder="1" applyAlignment="1">
      <alignment horizontal="center"/>
    </xf>
    <xf numFmtId="0" fontId="13" fillId="0" borderId="10" xfId="0" applyFont="1" applyBorder="1" applyAlignment="1">
      <alignment horizontal="center"/>
    </xf>
    <xf numFmtId="0" fontId="9" fillId="0" borderId="0" xfId="0" applyFont="1" applyProtection="1">
      <protection locked="0"/>
    </xf>
    <xf numFmtId="0" fontId="9" fillId="0" borderId="2" xfId="0" applyFont="1" applyBorder="1"/>
    <xf numFmtId="0" fontId="15" fillId="0" borderId="0" xfId="0" applyFont="1" applyAlignment="1" applyProtection="1">
      <alignment vertical="top" wrapText="1"/>
      <protection locked="0"/>
    </xf>
    <xf numFmtId="42" fontId="9" fillId="0" borderId="5" xfId="2" applyNumberFormat="1" applyFont="1" applyBorder="1"/>
    <xf numFmtId="42" fontId="9" fillId="0" borderId="5" xfId="2" applyNumberFormat="1" applyFont="1" applyFill="1" applyBorder="1"/>
    <xf numFmtId="0" fontId="16" fillId="0" borderId="0" xfId="0" applyFont="1" applyAlignment="1" applyProtection="1">
      <alignment wrapText="1"/>
      <protection locked="0"/>
    </xf>
    <xf numFmtId="0" fontId="9" fillId="0" borderId="12" xfId="0" applyFont="1" applyBorder="1" applyAlignment="1">
      <alignment horizontal="left" vertical="top"/>
    </xf>
    <xf numFmtId="0" fontId="10" fillId="0" borderId="2" xfId="0" applyFont="1" applyBorder="1" applyAlignment="1">
      <alignment horizontal="left" indent="1"/>
    </xf>
    <xf numFmtId="37" fontId="9" fillId="2" borderId="5" xfId="2" applyNumberFormat="1" applyFont="1" applyFill="1" applyBorder="1" applyAlignment="1">
      <alignment horizontal="center" vertical="center"/>
    </xf>
    <xf numFmtId="0" fontId="13" fillId="0" borderId="2" xfId="0" applyFont="1" applyBorder="1"/>
    <xf numFmtId="42" fontId="9" fillId="0" borderId="0" xfId="2" applyNumberFormat="1" applyFont="1" applyFill="1" applyBorder="1" applyAlignment="1">
      <alignment horizontal="center"/>
    </xf>
    <xf numFmtId="165" fontId="9" fillId="0" borderId="0" xfId="3" applyNumberFormat="1" applyFont="1" applyFill="1" applyAlignment="1">
      <alignment vertical="center"/>
    </xf>
    <xf numFmtId="41" fontId="9" fillId="0" borderId="0" xfId="2" applyNumberFormat="1" applyFont="1" applyFill="1" applyBorder="1" applyProtection="1"/>
    <xf numFmtId="41" fontId="9" fillId="0" borderId="5" xfId="2" applyNumberFormat="1" applyFont="1" applyFill="1" applyBorder="1" applyProtection="1"/>
    <xf numFmtId="42" fontId="9" fillId="0" borderId="0" xfId="2" applyNumberFormat="1" applyFont="1" applyFill="1" applyBorder="1"/>
    <xf numFmtId="0" fontId="8" fillId="0" borderId="4" xfId="0" applyFont="1" applyBorder="1" applyAlignment="1">
      <alignment horizontal="center"/>
    </xf>
    <xf numFmtId="0" fontId="9" fillId="0" borderId="0" xfId="0" quotePrefix="1" applyFont="1" applyAlignment="1">
      <alignment horizontal="left" vertical="center" wrapText="1"/>
    </xf>
    <xf numFmtId="0" fontId="0" fillId="0" borderId="0" xfId="0" quotePrefix="1" applyAlignment="1">
      <alignment horizontal="left" vertical="center"/>
    </xf>
    <xf numFmtId="0" fontId="4" fillId="3" borderId="0" xfId="0" applyFont="1" applyFill="1" applyAlignment="1" applyProtection="1">
      <alignment horizontal="left"/>
      <protection locked="0"/>
    </xf>
  </cellXfs>
  <cellStyles count="4">
    <cellStyle name="Comma" xfId="3" builtinId="3"/>
    <cellStyle name="Comma 2" xfId="1" xr:uid="{00000000-0005-0000-0000-000000000000}"/>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68"/>
  <sheetViews>
    <sheetView tabSelected="1" zoomScale="70" zoomScaleNormal="70" workbookViewId="0">
      <selection activeCell="D22" sqref="D22"/>
    </sheetView>
  </sheetViews>
  <sheetFormatPr defaultColWidth="9" defaultRowHeight="14" x14ac:dyDescent="0.3"/>
  <cols>
    <col min="2" max="2" width="38.25" style="18" customWidth="1"/>
    <col min="3" max="13" width="13.08203125" style="18" customWidth="1"/>
    <col min="14" max="14" width="13.58203125" style="18" customWidth="1"/>
    <col min="15" max="16384" width="9" style="18"/>
  </cols>
  <sheetData>
    <row r="1" spans="1:25" x14ac:dyDescent="0.3">
      <c r="B1"/>
      <c r="C1"/>
      <c r="D1"/>
      <c r="E1"/>
      <c r="F1"/>
      <c r="G1"/>
      <c r="H1"/>
      <c r="I1"/>
      <c r="J1"/>
      <c r="K1"/>
      <c r="L1"/>
      <c r="M1"/>
      <c r="N1"/>
      <c r="O1"/>
      <c r="P1"/>
    </row>
    <row r="2" spans="1:25" ht="18" customHeight="1" x14ac:dyDescent="0.3">
      <c r="B2" s="44" t="s">
        <v>38</v>
      </c>
      <c r="C2" s="17"/>
      <c r="D2" s="17"/>
      <c r="E2" s="17"/>
      <c r="F2" s="17"/>
      <c r="G2" s="17"/>
      <c r="H2"/>
      <c r="I2"/>
      <c r="J2"/>
      <c r="K2" s="8" t="s">
        <v>31</v>
      </c>
      <c r="L2" s="67" t="s">
        <v>32</v>
      </c>
      <c r="M2" s="67"/>
      <c r="N2" s="67"/>
      <c r="O2"/>
      <c r="P2"/>
      <c r="Q2" s="43"/>
      <c r="R2" s="43"/>
      <c r="S2" s="43"/>
      <c r="T2" s="43"/>
      <c r="U2" s="43"/>
      <c r="V2" s="43"/>
      <c r="W2" s="43"/>
    </row>
    <row r="3" spans="1:25" ht="15" customHeight="1" x14ac:dyDescent="0.3">
      <c r="B3" s="44" t="s">
        <v>30</v>
      </c>
      <c r="C3"/>
      <c r="D3"/>
      <c r="E3"/>
      <c r="F3"/>
      <c r="G3"/>
      <c r="H3"/>
      <c r="I3"/>
      <c r="J3"/>
      <c r="K3"/>
      <c r="L3"/>
      <c r="M3"/>
      <c r="N3"/>
      <c r="O3"/>
      <c r="P3"/>
      <c r="Q3" s="43"/>
      <c r="R3" s="43"/>
      <c r="S3" s="43"/>
      <c r="T3" s="43"/>
      <c r="U3" s="43"/>
      <c r="V3" s="43"/>
      <c r="W3" s="43"/>
    </row>
    <row r="4" spans="1:25" ht="15" customHeight="1" x14ac:dyDescent="0.3">
      <c r="B4" s="44" t="s">
        <v>41</v>
      </c>
      <c r="C4"/>
      <c r="D4"/>
      <c r="E4"/>
      <c r="F4"/>
      <c r="G4"/>
      <c r="H4"/>
      <c r="I4"/>
      <c r="J4"/>
      <c r="K4"/>
      <c r="L4"/>
      <c r="M4"/>
      <c r="N4"/>
      <c r="O4"/>
      <c r="P4"/>
      <c r="Q4" s="43"/>
      <c r="R4" s="43"/>
      <c r="S4" s="43"/>
      <c r="T4" s="43"/>
      <c r="U4" s="43"/>
      <c r="V4" s="43"/>
      <c r="W4" s="43"/>
    </row>
    <row r="5" spans="1:25" ht="15" customHeight="1" x14ac:dyDescent="0.3">
      <c r="B5" s="8" t="s">
        <v>22</v>
      </c>
      <c r="C5"/>
      <c r="D5"/>
      <c r="E5"/>
      <c r="F5" s="27"/>
      <c r="G5"/>
      <c r="H5"/>
      <c r="I5"/>
      <c r="J5"/>
      <c r="K5"/>
      <c r="L5"/>
      <c r="M5"/>
      <c r="N5"/>
      <c r="O5"/>
      <c r="P5"/>
      <c r="Q5" s="43"/>
      <c r="R5" s="43"/>
      <c r="S5" s="43"/>
      <c r="T5" s="43"/>
      <c r="U5" s="43"/>
      <c r="V5" s="43"/>
      <c r="W5" s="43"/>
    </row>
    <row r="6" spans="1:25" ht="15" customHeight="1" x14ac:dyDescent="0.3">
      <c r="B6" s="19" t="s">
        <v>23</v>
      </c>
      <c r="C6"/>
      <c r="D6"/>
      <c r="E6"/>
      <c r="F6"/>
      <c r="G6"/>
      <c r="H6"/>
      <c r="I6"/>
      <c r="J6"/>
      <c r="K6"/>
      <c r="L6"/>
      <c r="M6"/>
      <c r="N6"/>
      <c r="O6"/>
      <c r="P6"/>
      <c r="Q6" s="43"/>
      <c r="R6" s="43"/>
      <c r="S6" s="43"/>
      <c r="T6" s="43"/>
      <c r="U6" s="43"/>
      <c r="V6" s="43"/>
      <c r="W6" s="43"/>
    </row>
    <row r="7" spans="1:25" ht="14.25" customHeight="1" x14ac:dyDescent="0.3">
      <c r="B7"/>
      <c r="C7"/>
      <c r="D7"/>
      <c r="E7"/>
      <c r="F7"/>
      <c r="G7"/>
      <c r="H7"/>
      <c r="I7"/>
      <c r="J7"/>
      <c r="K7"/>
      <c r="L7"/>
      <c r="M7"/>
      <c r="N7"/>
      <c r="O7"/>
      <c r="P7"/>
      <c r="Q7" s="43"/>
      <c r="R7" s="43"/>
      <c r="S7" s="43"/>
      <c r="T7" s="43"/>
      <c r="U7" s="43"/>
      <c r="V7" s="43"/>
      <c r="W7" s="43"/>
    </row>
    <row r="8" spans="1:25" ht="18" customHeight="1" x14ac:dyDescent="0.35">
      <c r="B8" s="8" t="s">
        <v>34</v>
      </c>
      <c r="E8"/>
      <c r="F8"/>
      <c r="G8"/>
      <c r="H8"/>
      <c r="I8"/>
      <c r="J8"/>
      <c r="K8"/>
      <c r="L8"/>
      <c r="M8"/>
      <c r="N8"/>
      <c r="O8"/>
      <c r="P8"/>
      <c r="Q8" s="43"/>
      <c r="R8" s="43"/>
      <c r="S8" s="43"/>
      <c r="T8" s="43"/>
      <c r="U8" s="43"/>
      <c r="V8" s="43"/>
      <c r="W8" s="43"/>
      <c r="X8" s="42"/>
      <c r="Y8" s="42"/>
    </row>
    <row r="9" spans="1:25" ht="18" customHeight="1" x14ac:dyDescent="0.35">
      <c r="B9" s="45" t="s">
        <v>42</v>
      </c>
      <c r="E9"/>
      <c r="F9"/>
      <c r="G9"/>
      <c r="H9"/>
      <c r="I9"/>
      <c r="J9"/>
      <c r="K9"/>
      <c r="L9"/>
      <c r="M9"/>
      <c r="N9"/>
      <c r="O9"/>
      <c r="P9"/>
      <c r="Q9" s="43"/>
      <c r="R9" s="43"/>
      <c r="S9" s="43"/>
      <c r="T9" s="43"/>
      <c r="U9" s="43"/>
      <c r="V9" s="43"/>
      <c r="W9" s="43"/>
      <c r="X9" s="42"/>
      <c r="Y9" s="42"/>
    </row>
    <row r="10" spans="1:25" ht="15.75" customHeight="1" thickBot="1" x14ac:dyDescent="0.4">
      <c r="B10" s="64" t="s">
        <v>24</v>
      </c>
      <c r="C10" s="64"/>
      <c r="D10" s="64"/>
      <c r="E10" s="64"/>
      <c r="F10" s="64"/>
      <c r="G10" s="64"/>
      <c r="H10" s="64"/>
      <c r="I10" s="64"/>
      <c r="J10" s="64"/>
      <c r="K10" s="64"/>
      <c r="L10" s="64"/>
      <c r="M10" s="64"/>
      <c r="N10" s="64"/>
      <c r="O10"/>
      <c r="P10"/>
      <c r="Q10" s="41"/>
      <c r="R10" s="41"/>
      <c r="S10" s="41"/>
      <c r="T10" s="41"/>
      <c r="U10" s="41"/>
      <c r="V10" s="41"/>
      <c r="X10" s="42"/>
      <c r="Y10" s="42"/>
    </row>
    <row r="11" spans="1:25" s="49" customFormat="1" ht="15.75" customHeight="1" thickBot="1" x14ac:dyDescent="0.4">
      <c r="A11" s="45"/>
      <c r="B11" s="46" t="s">
        <v>37</v>
      </c>
      <c r="C11" s="47">
        <v>2026</v>
      </c>
      <c r="D11" s="47">
        <f t="shared" ref="D11:L11" si="0">C11+1</f>
        <v>2027</v>
      </c>
      <c r="E11" s="47">
        <f t="shared" si="0"/>
        <v>2028</v>
      </c>
      <c r="F11" s="47">
        <f t="shared" si="0"/>
        <v>2029</v>
      </c>
      <c r="G11" s="47">
        <f t="shared" si="0"/>
        <v>2030</v>
      </c>
      <c r="H11" s="47">
        <f t="shared" si="0"/>
        <v>2031</v>
      </c>
      <c r="I11" s="47">
        <f t="shared" si="0"/>
        <v>2032</v>
      </c>
      <c r="J11" s="47">
        <f t="shared" si="0"/>
        <v>2033</v>
      </c>
      <c r="K11" s="47">
        <f t="shared" si="0"/>
        <v>2034</v>
      </c>
      <c r="L11" s="47">
        <f t="shared" si="0"/>
        <v>2035</v>
      </c>
      <c r="M11" s="47">
        <f t="shared" ref="M11" si="1">L11+1</f>
        <v>2036</v>
      </c>
      <c r="N11" s="48" t="s">
        <v>1</v>
      </c>
      <c r="O11" s="45"/>
      <c r="P11" s="45"/>
      <c r="Q11" s="51"/>
      <c r="R11" s="51"/>
      <c r="S11" s="51"/>
      <c r="T11" s="51"/>
      <c r="U11" s="51"/>
      <c r="V11" s="51"/>
      <c r="X11" s="54"/>
      <c r="Y11" s="54"/>
    </row>
    <row r="12" spans="1:25" s="49" customFormat="1" ht="15" customHeight="1" x14ac:dyDescent="0.35">
      <c r="A12" s="45"/>
      <c r="B12" s="58" t="s">
        <v>7</v>
      </c>
      <c r="C12" s="59"/>
      <c r="D12" s="59"/>
      <c r="E12" s="59"/>
      <c r="F12" s="59"/>
      <c r="G12" s="59"/>
      <c r="H12" s="59"/>
      <c r="I12" s="59"/>
      <c r="J12" s="59"/>
      <c r="K12" s="59"/>
      <c r="L12" s="59"/>
      <c r="M12" s="59"/>
      <c r="N12" s="52"/>
      <c r="O12" s="45"/>
      <c r="P12" s="45"/>
      <c r="Q12" s="51"/>
      <c r="R12" s="51"/>
      <c r="S12" s="51"/>
      <c r="T12" s="51"/>
      <c r="U12" s="51"/>
      <c r="V12" s="51"/>
      <c r="X12" s="54"/>
      <c r="Y12" s="54"/>
    </row>
    <row r="13" spans="1:25" s="49" customFormat="1" ht="17.25" customHeight="1" x14ac:dyDescent="0.35">
      <c r="A13" s="45"/>
      <c r="B13" s="50" t="s">
        <v>39</v>
      </c>
      <c r="C13" s="60">
        <f>(2662741.726488/12)*2</f>
        <v>443790.28774799994</v>
      </c>
      <c r="D13" s="60">
        <v>2715996.5610177601</v>
      </c>
      <c r="E13" s="60">
        <v>2770316.4922381151</v>
      </c>
      <c r="F13" s="60">
        <v>2825722.8220828772</v>
      </c>
      <c r="G13" s="60">
        <v>2882237.2785245348</v>
      </c>
      <c r="H13" s="60">
        <v>2939882.0240950254</v>
      </c>
      <c r="I13" s="60">
        <v>2998679.6645769258</v>
      </c>
      <c r="J13" s="60">
        <v>3058653.2578684641</v>
      </c>
      <c r="K13" s="60">
        <v>3119826.3230258333</v>
      </c>
      <c r="L13" s="60">
        <v>3182222.8494863501</v>
      </c>
      <c r="M13" s="60">
        <f>(3245867.30647608/12)*10</f>
        <v>2704889.4220633996</v>
      </c>
      <c r="N13" s="57">
        <f>SUM(C13:M13)</f>
        <v>29642216.982727289</v>
      </c>
      <c r="O13" s="45"/>
      <c r="P13" s="45"/>
      <c r="Q13" s="51"/>
      <c r="R13" s="51"/>
      <c r="S13" s="51"/>
      <c r="T13" s="51"/>
      <c r="U13" s="51"/>
      <c r="V13" s="51"/>
      <c r="W13" s="51"/>
      <c r="X13" s="54"/>
      <c r="Y13" s="54"/>
    </row>
    <row r="14" spans="1:25" s="49" customFormat="1" ht="14.25" customHeight="1" x14ac:dyDescent="0.35">
      <c r="A14" s="45"/>
      <c r="B14" s="50" t="s">
        <v>0</v>
      </c>
      <c r="C14" s="20">
        <f t="shared" ref="C14:N14" si="2">IFERROR(C27/C13,0)</f>
        <v>0</v>
      </c>
      <c r="D14" s="20">
        <f t="shared" si="2"/>
        <v>0</v>
      </c>
      <c r="E14" s="20">
        <f t="shared" si="2"/>
        <v>0</v>
      </c>
      <c r="F14" s="20">
        <f t="shared" si="2"/>
        <v>0</v>
      </c>
      <c r="G14" s="20">
        <f t="shared" si="2"/>
        <v>0</v>
      </c>
      <c r="H14" s="20">
        <f t="shared" si="2"/>
        <v>0</v>
      </c>
      <c r="I14" s="20">
        <f t="shared" si="2"/>
        <v>0</v>
      </c>
      <c r="J14" s="20">
        <f t="shared" si="2"/>
        <v>0</v>
      </c>
      <c r="K14" s="20">
        <f t="shared" si="2"/>
        <v>0</v>
      </c>
      <c r="L14" s="20">
        <f t="shared" si="2"/>
        <v>0</v>
      </c>
      <c r="M14" s="20">
        <f t="shared" si="2"/>
        <v>0</v>
      </c>
      <c r="N14" s="21">
        <f t="shared" si="2"/>
        <v>0</v>
      </c>
      <c r="O14" s="45"/>
      <c r="P14" s="45"/>
      <c r="Q14" s="51"/>
      <c r="R14" s="51"/>
      <c r="S14" s="51"/>
      <c r="T14" s="51"/>
      <c r="U14" s="51"/>
      <c r="V14" s="51"/>
      <c r="W14" s="51"/>
      <c r="X14" s="54"/>
      <c r="Y14" s="54"/>
    </row>
    <row r="15" spans="1:25" s="49" customFormat="1" ht="14.25" customHeight="1" x14ac:dyDescent="0.35">
      <c r="A15" s="45"/>
      <c r="B15" s="50" t="s">
        <v>33</v>
      </c>
      <c r="C15" s="61">
        <v>5977</v>
      </c>
      <c r="D15" s="61">
        <f t="shared" ref="D15:L15" si="3">C15</f>
        <v>5977</v>
      </c>
      <c r="E15" s="61">
        <f t="shared" si="3"/>
        <v>5977</v>
      </c>
      <c r="F15" s="61">
        <f t="shared" si="3"/>
        <v>5977</v>
      </c>
      <c r="G15" s="61">
        <f t="shared" si="3"/>
        <v>5977</v>
      </c>
      <c r="H15" s="61">
        <f t="shared" si="3"/>
        <v>5977</v>
      </c>
      <c r="I15" s="61">
        <f t="shared" si="3"/>
        <v>5977</v>
      </c>
      <c r="J15" s="61">
        <f t="shared" si="3"/>
        <v>5977</v>
      </c>
      <c r="K15" s="61">
        <f t="shared" si="3"/>
        <v>5977</v>
      </c>
      <c r="L15" s="61">
        <f t="shared" si="3"/>
        <v>5977</v>
      </c>
      <c r="M15" s="61">
        <f t="shared" ref="M15" si="4">L15</f>
        <v>5977</v>
      </c>
      <c r="N15" s="62">
        <f>IF(MIN(C15:M15)&lt;&gt;MAX(C15:M15),"Please verify inconsistency of Sq. Ft. numbers in pro forma",AVERAGE(C15:M15))</f>
        <v>5977</v>
      </c>
      <c r="O15" s="45"/>
      <c r="P15" s="45"/>
      <c r="Q15" s="51"/>
      <c r="R15" s="51"/>
      <c r="S15" s="51"/>
      <c r="T15" s="51"/>
      <c r="U15" s="51"/>
      <c r="V15" s="51"/>
      <c r="W15" s="51"/>
      <c r="X15" s="54"/>
      <c r="Y15" s="54"/>
    </row>
    <row r="16" spans="1:25" s="49" customFormat="1" ht="14.25" customHeight="1" x14ac:dyDescent="0.35">
      <c r="A16" s="45"/>
      <c r="B16" s="50" t="s">
        <v>12</v>
      </c>
      <c r="C16" s="63">
        <f t="shared" ref="C16:M16" si="5">IFERROR(C27/C15,0)</f>
        <v>0</v>
      </c>
      <c r="D16" s="63">
        <f t="shared" si="5"/>
        <v>0</v>
      </c>
      <c r="E16" s="63">
        <f t="shared" si="5"/>
        <v>0</v>
      </c>
      <c r="F16" s="63">
        <f t="shared" si="5"/>
        <v>0</v>
      </c>
      <c r="G16" s="63">
        <f t="shared" si="5"/>
        <v>0</v>
      </c>
      <c r="H16" s="63">
        <f t="shared" si="5"/>
        <v>0</v>
      </c>
      <c r="I16" s="63">
        <f t="shared" si="5"/>
        <v>0</v>
      </c>
      <c r="J16" s="63">
        <f t="shared" si="5"/>
        <v>0</v>
      </c>
      <c r="K16" s="63">
        <f t="shared" si="5"/>
        <v>0</v>
      </c>
      <c r="L16" s="63">
        <f t="shared" si="5"/>
        <v>0</v>
      </c>
      <c r="M16" s="63">
        <f t="shared" si="5"/>
        <v>0</v>
      </c>
      <c r="N16" s="53">
        <f>IFERROR(N27/N15/10,0)</f>
        <v>0</v>
      </c>
      <c r="O16" s="45"/>
      <c r="P16" s="45"/>
      <c r="Q16" s="51"/>
      <c r="R16" s="51"/>
      <c r="S16" s="51"/>
      <c r="T16" s="51"/>
      <c r="U16" s="51"/>
      <c r="V16" s="51"/>
      <c r="W16" s="51"/>
      <c r="X16" s="54"/>
      <c r="Y16" s="54"/>
    </row>
    <row r="17" spans="1:25" ht="14.25" customHeight="1" x14ac:dyDescent="0.35">
      <c r="B17" s="2"/>
      <c r="C17" s="3"/>
      <c r="D17" s="3"/>
      <c r="E17" s="3"/>
      <c r="F17" s="3"/>
      <c r="G17" s="3"/>
      <c r="H17" s="3"/>
      <c r="I17" s="3"/>
      <c r="J17" s="3"/>
      <c r="K17" s="3"/>
      <c r="L17" s="3"/>
      <c r="M17" s="3"/>
      <c r="N17" s="11"/>
      <c r="O17"/>
      <c r="P17"/>
      <c r="Q17" s="41"/>
      <c r="R17" s="41"/>
      <c r="S17" s="41"/>
      <c r="T17" s="41"/>
      <c r="U17" s="41"/>
      <c r="V17" s="41"/>
      <c r="W17" s="41"/>
      <c r="X17" s="42"/>
      <c r="Y17" s="42"/>
    </row>
    <row r="18" spans="1:25" s="26" customFormat="1" ht="15" customHeight="1" x14ac:dyDescent="0.35">
      <c r="A18" s="8"/>
      <c r="B18" s="1" t="s">
        <v>6</v>
      </c>
      <c r="C18" s="3"/>
      <c r="D18" s="3"/>
      <c r="E18" s="3"/>
      <c r="F18" s="3"/>
      <c r="G18" s="3"/>
      <c r="H18" s="3"/>
      <c r="I18" s="3"/>
      <c r="J18" s="3"/>
      <c r="K18" s="3"/>
      <c r="L18" s="3"/>
      <c r="M18" s="3"/>
      <c r="N18" s="11"/>
      <c r="O18" s="8"/>
      <c r="P18" s="8"/>
      <c r="Q18" s="41"/>
      <c r="R18" s="41"/>
      <c r="S18" s="41"/>
      <c r="T18" s="41"/>
      <c r="U18" s="41"/>
      <c r="V18" s="41"/>
      <c r="W18" s="41"/>
      <c r="X18" s="42"/>
      <c r="Y18" s="42"/>
    </row>
    <row r="19" spans="1:25" s="26" customFormat="1" ht="15" customHeight="1" x14ac:dyDescent="0.35">
      <c r="A19" s="8"/>
      <c r="B19" s="1" t="s">
        <v>43</v>
      </c>
      <c r="C19" s="3"/>
      <c r="D19" s="3"/>
      <c r="E19" s="3"/>
      <c r="F19" s="3"/>
      <c r="G19" s="3"/>
      <c r="H19" s="3"/>
      <c r="I19" s="3"/>
      <c r="J19" s="3"/>
      <c r="K19" s="3"/>
      <c r="L19" s="3"/>
      <c r="M19" s="3"/>
      <c r="N19" s="11"/>
      <c r="O19" s="8"/>
      <c r="P19" s="8"/>
      <c r="Q19" s="42"/>
      <c r="R19" s="41"/>
      <c r="S19" s="41"/>
      <c r="T19" s="41"/>
      <c r="U19" s="41"/>
      <c r="V19" s="41"/>
      <c r="W19" s="41"/>
      <c r="X19" s="42"/>
      <c r="Y19" s="42"/>
    </row>
    <row r="20" spans="1:25" s="26" customFormat="1" ht="15" customHeight="1" x14ac:dyDescent="0.3">
      <c r="A20" s="8"/>
      <c r="B20" s="28" t="s">
        <v>52</v>
      </c>
      <c r="C20" s="29">
        <f>SUM(C21:C23)</f>
        <v>0</v>
      </c>
      <c r="D20" s="29">
        <f t="shared" ref="D20:M20" si="6">SUM(D21:D23)</f>
        <v>0</v>
      </c>
      <c r="E20" s="29">
        <f t="shared" si="6"/>
        <v>0</v>
      </c>
      <c r="F20" s="29">
        <f t="shared" si="6"/>
        <v>0</v>
      </c>
      <c r="G20" s="29">
        <f t="shared" si="6"/>
        <v>0</v>
      </c>
      <c r="H20" s="29">
        <f t="shared" si="6"/>
        <v>0</v>
      </c>
      <c r="I20" s="29">
        <f t="shared" si="6"/>
        <v>0</v>
      </c>
      <c r="J20" s="29">
        <f t="shared" si="6"/>
        <v>0</v>
      </c>
      <c r="K20" s="29">
        <f t="shared" si="6"/>
        <v>0</v>
      </c>
      <c r="L20" s="29">
        <f t="shared" si="6"/>
        <v>0</v>
      </c>
      <c r="M20" s="29">
        <f t="shared" si="6"/>
        <v>0</v>
      </c>
      <c r="N20" s="11">
        <f>SUM(N21:N23)</f>
        <v>0</v>
      </c>
      <c r="O20" s="8"/>
      <c r="P20" s="8"/>
      <c r="R20" s="41"/>
      <c r="S20" s="41"/>
      <c r="T20" s="41"/>
      <c r="U20" s="41"/>
      <c r="V20" s="41"/>
      <c r="W20" s="41"/>
    </row>
    <row r="21" spans="1:25" s="26" customFormat="1" ht="15" customHeight="1" x14ac:dyDescent="0.3">
      <c r="A21" s="8"/>
      <c r="B21" s="56" t="s">
        <v>47</v>
      </c>
      <c r="C21" s="22">
        <v>0</v>
      </c>
      <c r="D21" s="22">
        <v>0</v>
      </c>
      <c r="E21" s="22">
        <v>0</v>
      </c>
      <c r="F21" s="22">
        <v>0</v>
      </c>
      <c r="G21" s="22">
        <v>0</v>
      </c>
      <c r="H21" s="22">
        <v>0</v>
      </c>
      <c r="I21" s="22">
        <v>0</v>
      </c>
      <c r="J21" s="22">
        <v>0</v>
      </c>
      <c r="K21" s="22">
        <v>0</v>
      </c>
      <c r="L21" s="22">
        <v>0</v>
      </c>
      <c r="M21" s="22">
        <v>0</v>
      </c>
      <c r="N21" s="11">
        <f t="shared" ref="N21:N26" si="7">SUM(C21:M21)</f>
        <v>0</v>
      </c>
      <c r="O21" s="8"/>
      <c r="P21" s="8"/>
      <c r="R21" s="41"/>
      <c r="S21" s="41"/>
      <c r="T21" s="41"/>
      <c r="U21" s="41"/>
      <c r="V21" s="41"/>
      <c r="W21" s="41"/>
    </row>
    <row r="22" spans="1:25" s="26" customFormat="1" ht="15" customHeight="1" x14ac:dyDescent="0.3">
      <c r="A22" s="8"/>
      <c r="B22" s="56" t="s">
        <v>48</v>
      </c>
      <c r="C22" s="22">
        <v>0</v>
      </c>
      <c r="D22" s="22">
        <v>0</v>
      </c>
      <c r="E22" s="22">
        <v>0</v>
      </c>
      <c r="F22" s="22">
        <v>0</v>
      </c>
      <c r="G22" s="22">
        <v>0</v>
      </c>
      <c r="H22" s="22">
        <v>0</v>
      </c>
      <c r="I22" s="22">
        <v>0</v>
      </c>
      <c r="J22" s="22">
        <v>0</v>
      </c>
      <c r="K22" s="22">
        <v>0</v>
      </c>
      <c r="L22" s="22">
        <v>0</v>
      </c>
      <c r="M22" s="22">
        <v>0</v>
      </c>
      <c r="N22" s="11">
        <f t="shared" si="7"/>
        <v>0</v>
      </c>
      <c r="O22" s="8"/>
      <c r="P22" s="8"/>
      <c r="R22" s="41"/>
      <c r="S22" s="41"/>
      <c r="T22" s="41"/>
      <c r="U22" s="41"/>
      <c r="V22" s="41"/>
      <c r="W22" s="41"/>
    </row>
    <row r="23" spans="1:25" s="26" customFormat="1" ht="15" customHeight="1" x14ac:dyDescent="0.3">
      <c r="A23" s="8"/>
      <c r="B23" s="56" t="s">
        <v>49</v>
      </c>
      <c r="C23" s="22">
        <v>0</v>
      </c>
      <c r="D23" s="22">
        <v>0</v>
      </c>
      <c r="E23" s="22">
        <v>0</v>
      </c>
      <c r="F23" s="22">
        <v>0</v>
      </c>
      <c r="G23" s="22">
        <v>0</v>
      </c>
      <c r="H23" s="22">
        <v>0</v>
      </c>
      <c r="I23" s="22">
        <v>0</v>
      </c>
      <c r="J23" s="22">
        <v>0</v>
      </c>
      <c r="K23" s="22">
        <v>0</v>
      </c>
      <c r="L23" s="22">
        <v>0</v>
      </c>
      <c r="M23" s="22">
        <v>0</v>
      </c>
      <c r="N23" s="11">
        <f t="shared" si="7"/>
        <v>0</v>
      </c>
      <c r="O23" s="8"/>
      <c r="P23" s="8"/>
      <c r="R23" s="41"/>
      <c r="S23" s="41"/>
      <c r="T23" s="41"/>
      <c r="U23" s="41"/>
      <c r="V23" s="41"/>
      <c r="W23" s="41"/>
    </row>
    <row r="24" spans="1:25" s="26" customFormat="1" ht="15" customHeight="1" x14ac:dyDescent="0.3">
      <c r="A24" s="8"/>
      <c r="B24" s="28" t="s">
        <v>44</v>
      </c>
      <c r="C24" s="22">
        <v>0</v>
      </c>
      <c r="D24" s="22">
        <v>0</v>
      </c>
      <c r="E24" s="22">
        <v>0</v>
      </c>
      <c r="F24" s="22">
        <v>0</v>
      </c>
      <c r="G24" s="22">
        <v>0</v>
      </c>
      <c r="H24" s="22">
        <v>0</v>
      </c>
      <c r="I24" s="22">
        <v>0</v>
      </c>
      <c r="J24" s="22">
        <v>0</v>
      </c>
      <c r="K24" s="22">
        <v>0</v>
      </c>
      <c r="L24" s="22">
        <v>0</v>
      </c>
      <c r="M24" s="22">
        <v>0</v>
      </c>
      <c r="N24" s="11">
        <f t="shared" si="7"/>
        <v>0</v>
      </c>
      <c r="O24" s="8"/>
      <c r="P24" s="8"/>
      <c r="R24" s="41"/>
      <c r="S24" s="41"/>
      <c r="T24" s="41"/>
      <c r="U24" s="41"/>
      <c r="V24" s="41"/>
      <c r="W24" s="41"/>
    </row>
    <row r="25" spans="1:25" s="26" customFormat="1" ht="14.15" customHeight="1" x14ac:dyDescent="0.3">
      <c r="A25" s="8"/>
      <c r="B25" s="28" t="s">
        <v>45</v>
      </c>
      <c r="C25" s="22">
        <v>0</v>
      </c>
      <c r="D25" s="22">
        <v>0</v>
      </c>
      <c r="E25" s="22">
        <v>0</v>
      </c>
      <c r="F25" s="22">
        <v>0</v>
      </c>
      <c r="G25" s="22">
        <v>0</v>
      </c>
      <c r="H25" s="22">
        <v>0</v>
      </c>
      <c r="I25" s="22">
        <v>0</v>
      </c>
      <c r="J25" s="22">
        <v>0</v>
      </c>
      <c r="K25" s="22">
        <v>0</v>
      </c>
      <c r="L25" s="22">
        <v>0</v>
      </c>
      <c r="M25" s="22">
        <v>0</v>
      </c>
      <c r="N25" s="11">
        <f t="shared" si="7"/>
        <v>0</v>
      </c>
      <c r="O25" s="8"/>
      <c r="P25" s="8"/>
      <c r="R25" s="41"/>
      <c r="S25" s="41"/>
      <c r="T25" s="41"/>
      <c r="U25" s="41"/>
      <c r="V25" s="41"/>
      <c r="W25" s="41"/>
    </row>
    <row r="26" spans="1:25" s="26" customFormat="1" ht="14.15" customHeight="1" x14ac:dyDescent="0.3">
      <c r="A26" s="8"/>
      <c r="B26" s="28" t="s">
        <v>46</v>
      </c>
      <c r="C26" s="23">
        <v>0</v>
      </c>
      <c r="D26" s="23">
        <v>0</v>
      </c>
      <c r="E26" s="23">
        <v>0</v>
      </c>
      <c r="F26" s="23">
        <v>0</v>
      </c>
      <c r="G26" s="23">
        <v>0</v>
      </c>
      <c r="H26" s="23">
        <v>0</v>
      </c>
      <c r="I26" s="23">
        <v>0</v>
      </c>
      <c r="J26" s="23">
        <v>0</v>
      </c>
      <c r="K26" s="23">
        <v>0</v>
      </c>
      <c r="L26" s="23">
        <v>0</v>
      </c>
      <c r="M26" s="23">
        <v>0</v>
      </c>
      <c r="N26" s="12">
        <f t="shared" si="7"/>
        <v>0</v>
      </c>
      <c r="O26" s="8"/>
      <c r="P26" s="8"/>
      <c r="R26" s="41"/>
      <c r="S26" s="41"/>
      <c r="T26" s="41"/>
      <c r="U26" s="41"/>
      <c r="V26" s="41"/>
      <c r="W26" s="41"/>
    </row>
    <row r="27" spans="1:25" ht="14.15" customHeight="1" x14ac:dyDescent="0.3">
      <c r="B27" s="1" t="s">
        <v>51</v>
      </c>
      <c r="C27" s="29">
        <f t="shared" ref="C27:N27" si="8">SUM(C21:C26)</f>
        <v>0</v>
      </c>
      <c r="D27" s="29">
        <f t="shared" si="8"/>
        <v>0</v>
      </c>
      <c r="E27" s="29">
        <f t="shared" si="8"/>
        <v>0</v>
      </c>
      <c r="F27" s="29">
        <f t="shared" si="8"/>
        <v>0</v>
      </c>
      <c r="G27" s="29">
        <f t="shared" si="8"/>
        <v>0</v>
      </c>
      <c r="H27" s="29">
        <f t="shared" si="8"/>
        <v>0</v>
      </c>
      <c r="I27" s="29">
        <f t="shared" si="8"/>
        <v>0</v>
      </c>
      <c r="J27" s="29">
        <f t="shared" si="8"/>
        <v>0</v>
      </c>
      <c r="K27" s="29">
        <f t="shared" si="8"/>
        <v>0</v>
      </c>
      <c r="L27" s="29">
        <f t="shared" si="8"/>
        <v>0</v>
      </c>
      <c r="M27" s="29">
        <f t="shared" si="8"/>
        <v>0</v>
      </c>
      <c r="N27" s="30">
        <f t="shared" si="8"/>
        <v>0</v>
      </c>
      <c r="O27"/>
      <c r="P27"/>
      <c r="R27" s="41"/>
      <c r="S27" s="41"/>
      <c r="T27" s="41"/>
      <c r="U27" s="41"/>
      <c r="V27" s="41"/>
      <c r="W27" s="41"/>
    </row>
    <row r="28" spans="1:25" x14ac:dyDescent="0.3">
      <c r="B28" s="2"/>
      <c r="C28" s="3"/>
      <c r="D28" s="3"/>
      <c r="E28" s="3"/>
      <c r="F28" s="3"/>
      <c r="G28" s="3"/>
      <c r="H28" s="3"/>
      <c r="I28" s="3"/>
      <c r="J28" s="3"/>
      <c r="K28" s="3"/>
      <c r="L28" s="3"/>
      <c r="M28" s="3"/>
      <c r="N28" s="11"/>
      <c r="O28"/>
      <c r="P28"/>
    </row>
    <row r="29" spans="1:25" x14ac:dyDescent="0.3">
      <c r="B29" s="2" t="s">
        <v>2</v>
      </c>
      <c r="C29" s="23">
        <v>0</v>
      </c>
      <c r="D29" s="23">
        <v>0</v>
      </c>
      <c r="E29" s="23">
        <v>0</v>
      </c>
      <c r="F29" s="23">
        <v>0</v>
      </c>
      <c r="G29" s="23">
        <v>0</v>
      </c>
      <c r="H29" s="23">
        <v>0</v>
      </c>
      <c r="I29" s="23">
        <v>0</v>
      </c>
      <c r="J29" s="23">
        <v>0</v>
      </c>
      <c r="K29" s="23">
        <v>0</v>
      </c>
      <c r="L29" s="23">
        <v>0</v>
      </c>
      <c r="M29" s="23">
        <v>0</v>
      </c>
      <c r="N29" s="12">
        <f>SUM(C29:M29)</f>
        <v>0</v>
      </c>
      <c r="O29"/>
      <c r="P29"/>
    </row>
    <row r="30" spans="1:25" x14ac:dyDescent="0.3">
      <c r="B30" s="2" t="s">
        <v>4</v>
      </c>
      <c r="C30" s="3">
        <f>C27-C29</f>
        <v>0</v>
      </c>
      <c r="D30" s="3">
        <f t="shared" ref="D30:N30" si="9">D27-D29</f>
        <v>0</v>
      </c>
      <c r="E30" s="3">
        <f t="shared" si="9"/>
        <v>0</v>
      </c>
      <c r="F30" s="3">
        <f t="shared" si="9"/>
        <v>0</v>
      </c>
      <c r="G30" s="3">
        <f t="shared" si="9"/>
        <v>0</v>
      </c>
      <c r="H30" s="3">
        <f t="shared" si="9"/>
        <v>0</v>
      </c>
      <c r="I30" s="3">
        <f t="shared" si="9"/>
        <v>0</v>
      </c>
      <c r="J30" s="3">
        <f t="shared" si="9"/>
        <v>0</v>
      </c>
      <c r="K30" s="3">
        <f t="shared" si="9"/>
        <v>0</v>
      </c>
      <c r="L30" s="3">
        <f t="shared" si="9"/>
        <v>0</v>
      </c>
      <c r="M30" s="3">
        <f t="shared" ref="M30" si="10">M27-M29</f>
        <v>0</v>
      </c>
      <c r="N30" s="11">
        <f t="shared" si="9"/>
        <v>0</v>
      </c>
      <c r="O30"/>
      <c r="P30"/>
    </row>
    <row r="31" spans="1:25" x14ac:dyDescent="0.3">
      <c r="B31" s="2"/>
      <c r="C31" s="3"/>
      <c r="D31" s="3"/>
      <c r="E31" s="3"/>
      <c r="F31" s="3"/>
      <c r="G31" s="3"/>
      <c r="H31" s="3"/>
      <c r="I31" s="3"/>
      <c r="J31" s="3"/>
      <c r="K31" s="3"/>
      <c r="L31" s="3"/>
      <c r="M31" s="3"/>
      <c r="N31" s="11"/>
      <c r="O31"/>
      <c r="P31"/>
    </row>
    <row r="32" spans="1:25" x14ac:dyDescent="0.3">
      <c r="B32" s="6" t="s">
        <v>5</v>
      </c>
      <c r="C32" s="3"/>
      <c r="D32" s="3"/>
      <c r="E32" s="3"/>
      <c r="F32" s="3"/>
      <c r="G32" s="3"/>
      <c r="H32" s="3"/>
      <c r="I32" s="3"/>
      <c r="J32" s="3"/>
      <c r="K32" s="3"/>
      <c r="L32" s="3"/>
      <c r="M32" s="3"/>
      <c r="N32" s="11"/>
      <c r="O32"/>
      <c r="P32"/>
    </row>
    <row r="33" spans="1:16" x14ac:dyDescent="0.3">
      <c r="B33" s="2" t="s">
        <v>13</v>
      </c>
      <c r="C33" s="22">
        <v>0</v>
      </c>
      <c r="D33" s="22">
        <v>0</v>
      </c>
      <c r="E33" s="22">
        <v>0</v>
      </c>
      <c r="F33" s="22">
        <v>0</v>
      </c>
      <c r="G33" s="22">
        <v>0</v>
      </c>
      <c r="H33" s="22">
        <v>0</v>
      </c>
      <c r="I33" s="22">
        <v>0</v>
      </c>
      <c r="J33" s="22">
        <v>0</v>
      </c>
      <c r="K33" s="22">
        <v>0</v>
      </c>
      <c r="L33" s="22">
        <v>0</v>
      </c>
      <c r="M33" s="22">
        <v>0</v>
      </c>
      <c r="N33" s="11">
        <f t="shared" ref="N33:N43" si="11">SUM(C33:M33)</f>
        <v>0</v>
      </c>
      <c r="O33"/>
      <c r="P33"/>
    </row>
    <row r="34" spans="1:16" x14ac:dyDescent="0.3">
      <c r="B34" s="2" t="s">
        <v>14</v>
      </c>
      <c r="C34" s="22">
        <v>0</v>
      </c>
      <c r="D34" s="22">
        <v>0</v>
      </c>
      <c r="E34" s="22">
        <v>0</v>
      </c>
      <c r="F34" s="22">
        <v>0</v>
      </c>
      <c r="G34" s="22">
        <v>0</v>
      </c>
      <c r="H34" s="22">
        <v>0</v>
      </c>
      <c r="I34" s="22">
        <v>0</v>
      </c>
      <c r="J34" s="22">
        <v>0</v>
      </c>
      <c r="K34" s="22">
        <v>0</v>
      </c>
      <c r="L34" s="22">
        <v>0</v>
      </c>
      <c r="M34" s="22">
        <v>0</v>
      </c>
      <c r="N34" s="11">
        <f t="shared" si="11"/>
        <v>0</v>
      </c>
      <c r="O34"/>
      <c r="P34"/>
    </row>
    <row r="35" spans="1:16" x14ac:dyDescent="0.3">
      <c r="B35" s="2" t="s">
        <v>15</v>
      </c>
      <c r="C35" s="22">
        <v>0</v>
      </c>
      <c r="D35" s="22">
        <v>0</v>
      </c>
      <c r="E35" s="22">
        <v>0</v>
      </c>
      <c r="F35" s="22">
        <v>0</v>
      </c>
      <c r="G35" s="22">
        <v>0</v>
      </c>
      <c r="H35" s="22">
        <v>0</v>
      </c>
      <c r="I35" s="22">
        <v>0</v>
      </c>
      <c r="J35" s="22">
        <v>0</v>
      </c>
      <c r="K35" s="22">
        <v>0</v>
      </c>
      <c r="L35" s="22">
        <v>0</v>
      </c>
      <c r="M35" s="22">
        <v>0</v>
      </c>
      <c r="N35" s="11">
        <f t="shared" si="11"/>
        <v>0</v>
      </c>
      <c r="O35"/>
      <c r="P35"/>
    </row>
    <row r="36" spans="1:16" x14ac:dyDescent="0.3">
      <c r="B36" s="2" t="s">
        <v>20</v>
      </c>
      <c r="C36" s="22">
        <v>0</v>
      </c>
      <c r="D36" s="22">
        <v>0</v>
      </c>
      <c r="E36" s="22">
        <v>0</v>
      </c>
      <c r="F36" s="22">
        <v>0</v>
      </c>
      <c r="G36" s="22">
        <v>0</v>
      </c>
      <c r="H36" s="22">
        <v>0</v>
      </c>
      <c r="I36" s="22">
        <v>0</v>
      </c>
      <c r="J36" s="22">
        <v>0</v>
      </c>
      <c r="K36" s="22">
        <v>0</v>
      </c>
      <c r="L36" s="22">
        <v>0</v>
      </c>
      <c r="M36" s="22">
        <v>0</v>
      </c>
      <c r="N36" s="11">
        <f t="shared" si="11"/>
        <v>0</v>
      </c>
      <c r="O36"/>
      <c r="P36"/>
    </row>
    <row r="37" spans="1:16" x14ac:dyDescent="0.3">
      <c r="B37" s="2" t="s">
        <v>19</v>
      </c>
      <c r="C37" s="22">
        <v>0</v>
      </c>
      <c r="D37" s="22">
        <v>0</v>
      </c>
      <c r="E37" s="22">
        <v>0</v>
      </c>
      <c r="F37" s="22">
        <v>0</v>
      </c>
      <c r="G37" s="22">
        <v>0</v>
      </c>
      <c r="H37" s="22">
        <v>0</v>
      </c>
      <c r="I37" s="22">
        <v>0</v>
      </c>
      <c r="J37" s="22">
        <v>0</v>
      </c>
      <c r="K37" s="22">
        <v>0</v>
      </c>
      <c r="L37" s="22">
        <v>0</v>
      </c>
      <c r="M37" s="22">
        <v>0</v>
      </c>
      <c r="N37" s="11">
        <f t="shared" si="11"/>
        <v>0</v>
      </c>
      <c r="O37"/>
      <c r="P37"/>
    </row>
    <row r="38" spans="1:16" x14ac:dyDescent="0.3">
      <c r="B38" s="2" t="s">
        <v>28</v>
      </c>
      <c r="C38" s="22">
        <v>0</v>
      </c>
      <c r="D38" s="22">
        <v>0</v>
      </c>
      <c r="E38" s="22">
        <v>0</v>
      </c>
      <c r="F38" s="22">
        <v>0</v>
      </c>
      <c r="G38" s="22">
        <v>0</v>
      </c>
      <c r="H38" s="22">
        <v>0</v>
      </c>
      <c r="I38" s="22">
        <v>0</v>
      </c>
      <c r="J38" s="22">
        <v>0</v>
      </c>
      <c r="K38" s="22">
        <v>0</v>
      </c>
      <c r="L38" s="22">
        <v>0</v>
      </c>
      <c r="M38" s="22">
        <v>0</v>
      </c>
      <c r="N38" s="11">
        <f t="shared" si="11"/>
        <v>0</v>
      </c>
      <c r="O38"/>
      <c r="P38"/>
    </row>
    <row r="39" spans="1:16" x14ac:dyDescent="0.3">
      <c r="B39" s="2" t="s">
        <v>27</v>
      </c>
      <c r="C39" s="22">
        <v>0</v>
      </c>
      <c r="D39" s="22">
        <v>0</v>
      </c>
      <c r="E39" s="22">
        <v>0</v>
      </c>
      <c r="F39" s="22">
        <v>0</v>
      </c>
      <c r="G39" s="22">
        <v>0</v>
      </c>
      <c r="H39" s="22">
        <v>0</v>
      </c>
      <c r="I39" s="22">
        <v>0</v>
      </c>
      <c r="J39" s="22">
        <v>0</v>
      </c>
      <c r="K39" s="22">
        <v>0</v>
      </c>
      <c r="L39" s="22">
        <v>0</v>
      </c>
      <c r="M39" s="22">
        <v>0</v>
      </c>
      <c r="N39" s="11">
        <f t="shared" si="11"/>
        <v>0</v>
      </c>
      <c r="O39"/>
      <c r="P39"/>
    </row>
    <row r="40" spans="1:16" x14ac:dyDescent="0.3">
      <c r="B40" s="2" t="s">
        <v>17</v>
      </c>
      <c r="C40" s="22">
        <v>0</v>
      </c>
      <c r="D40" s="22">
        <v>0</v>
      </c>
      <c r="E40" s="22">
        <v>0</v>
      </c>
      <c r="F40" s="22">
        <v>0</v>
      </c>
      <c r="G40" s="22">
        <v>0</v>
      </c>
      <c r="H40" s="22">
        <v>0</v>
      </c>
      <c r="I40" s="22">
        <v>0</v>
      </c>
      <c r="J40" s="22">
        <v>0</v>
      </c>
      <c r="K40" s="22">
        <v>0</v>
      </c>
      <c r="L40" s="22">
        <v>0</v>
      </c>
      <c r="M40" s="22">
        <v>0</v>
      </c>
      <c r="N40" s="11">
        <f t="shared" si="11"/>
        <v>0</v>
      </c>
      <c r="O40"/>
      <c r="P40"/>
    </row>
    <row r="41" spans="1:16" x14ac:dyDescent="0.3">
      <c r="B41" s="2" t="s">
        <v>26</v>
      </c>
      <c r="C41" s="22">
        <v>0</v>
      </c>
      <c r="D41" s="22">
        <v>0</v>
      </c>
      <c r="E41" s="22">
        <v>0</v>
      </c>
      <c r="F41" s="22">
        <v>0</v>
      </c>
      <c r="G41" s="22">
        <v>0</v>
      </c>
      <c r="H41" s="22">
        <v>0</v>
      </c>
      <c r="I41" s="22">
        <v>0</v>
      </c>
      <c r="J41" s="22">
        <v>0</v>
      </c>
      <c r="K41" s="22">
        <v>0</v>
      </c>
      <c r="L41" s="22">
        <v>0</v>
      </c>
      <c r="M41" s="22">
        <v>0</v>
      </c>
      <c r="N41" s="11">
        <f t="shared" si="11"/>
        <v>0</v>
      </c>
      <c r="O41"/>
      <c r="P41"/>
    </row>
    <row r="42" spans="1:16" x14ac:dyDescent="0.3">
      <c r="B42" s="2" t="s">
        <v>18</v>
      </c>
      <c r="C42" s="22">
        <v>0</v>
      </c>
      <c r="D42" s="22">
        <v>0</v>
      </c>
      <c r="E42" s="22">
        <v>0</v>
      </c>
      <c r="F42" s="22">
        <v>0</v>
      </c>
      <c r="G42" s="22">
        <v>0</v>
      </c>
      <c r="H42" s="22">
        <v>0</v>
      </c>
      <c r="I42" s="22">
        <v>0</v>
      </c>
      <c r="J42" s="22">
        <v>0</v>
      </c>
      <c r="K42" s="22">
        <v>0</v>
      </c>
      <c r="L42" s="22">
        <v>0</v>
      </c>
      <c r="M42" s="22">
        <v>0</v>
      </c>
      <c r="N42" s="11">
        <f t="shared" si="11"/>
        <v>0</v>
      </c>
      <c r="O42"/>
      <c r="P42"/>
    </row>
    <row r="43" spans="1:16" s="26" customFormat="1" x14ac:dyDescent="0.3">
      <c r="A43" s="8"/>
      <c r="B43" s="2" t="s">
        <v>3</v>
      </c>
      <c r="C43" s="23">
        <v>0</v>
      </c>
      <c r="D43" s="23">
        <v>0</v>
      </c>
      <c r="E43" s="23">
        <v>0</v>
      </c>
      <c r="F43" s="23">
        <v>0</v>
      </c>
      <c r="G43" s="23">
        <v>0</v>
      </c>
      <c r="H43" s="23">
        <v>0</v>
      </c>
      <c r="I43" s="23">
        <v>0</v>
      </c>
      <c r="J43" s="23">
        <v>0</v>
      </c>
      <c r="K43" s="23">
        <v>0</v>
      </c>
      <c r="L43" s="23">
        <v>0</v>
      </c>
      <c r="M43" s="23">
        <v>0</v>
      </c>
      <c r="N43" s="12">
        <f t="shared" si="11"/>
        <v>0</v>
      </c>
      <c r="O43" s="8"/>
      <c r="P43" s="8"/>
    </row>
    <row r="44" spans="1:16" x14ac:dyDescent="0.3">
      <c r="B44" s="1" t="s">
        <v>8</v>
      </c>
      <c r="C44" s="29">
        <f>SUM(C33:C43)</f>
        <v>0</v>
      </c>
      <c r="D44" s="29">
        <f t="shared" ref="D44:L44" si="12">SUM(D33:D43)</f>
        <v>0</v>
      </c>
      <c r="E44" s="29">
        <f t="shared" si="12"/>
        <v>0</v>
      </c>
      <c r="F44" s="29">
        <f t="shared" si="12"/>
        <v>0</v>
      </c>
      <c r="G44" s="29">
        <f t="shared" si="12"/>
        <v>0</v>
      </c>
      <c r="H44" s="29">
        <f t="shared" si="12"/>
        <v>0</v>
      </c>
      <c r="I44" s="29">
        <f t="shared" si="12"/>
        <v>0</v>
      </c>
      <c r="J44" s="29">
        <f t="shared" si="12"/>
        <v>0</v>
      </c>
      <c r="K44" s="29">
        <f>SUM(K33:K43)</f>
        <v>0</v>
      </c>
      <c r="L44" s="29">
        <f t="shared" si="12"/>
        <v>0</v>
      </c>
      <c r="M44" s="29">
        <f>SUM(M33:M43)</f>
        <v>0</v>
      </c>
      <c r="N44" s="30">
        <f>SUM(N33:N43)</f>
        <v>0</v>
      </c>
      <c r="O44"/>
      <c r="P44"/>
    </row>
    <row r="45" spans="1:16" x14ac:dyDescent="0.3">
      <c r="B45" s="2"/>
      <c r="C45" s="4"/>
      <c r="D45" s="4"/>
      <c r="E45" s="4"/>
      <c r="F45" s="4"/>
      <c r="G45" s="4"/>
      <c r="H45" s="4"/>
      <c r="I45" s="4"/>
      <c r="J45" s="4"/>
      <c r="K45" s="4"/>
      <c r="L45" s="4"/>
      <c r="M45" s="4"/>
      <c r="N45" s="13"/>
      <c r="O45"/>
      <c r="P45"/>
    </row>
    <row r="46" spans="1:16" x14ac:dyDescent="0.3">
      <c r="B46" s="2" t="s">
        <v>16</v>
      </c>
      <c r="C46" s="7">
        <f>C30-C44</f>
        <v>0</v>
      </c>
      <c r="D46" s="7">
        <f t="shared" ref="D46:N46" si="13">D30-D44</f>
        <v>0</v>
      </c>
      <c r="E46" s="7">
        <f t="shared" si="13"/>
        <v>0</v>
      </c>
      <c r="F46" s="7">
        <f t="shared" si="13"/>
        <v>0</v>
      </c>
      <c r="G46" s="7">
        <f t="shared" si="13"/>
        <v>0</v>
      </c>
      <c r="H46" s="7">
        <f>H30-H44</f>
        <v>0</v>
      </c>
      <c r="I46" s="7">
        <f t="shared" si="13"/>
        <v>0</v>
      </c>
      <c r="J46" s="7">
        <f t="shared" si="13"/>
        <v>0</v>
      </c>
      <c r="K46" s="7">
        <f t="shared" si="13"/>
        <v>0</v>
      </c>
      <c r="L46" s="7">
        <f t="shared" si="13"/>
        <v>0</v>
      </c>
      <c r="M46" s="7">
        <f t="shared" ref="M46" si="14">M30-M44</f>
        <v>0</v>
      </c>
      <c r="N46" s="14">
        <f t="shared" si="13"/>
        <v>0</v>
      </c>
      <c r="O46"/>
      <c r="P46"/>
    </row>
    <row r="47" spans="1:16" x14ac:dyDescent="0.3">
      <c r="B47" s="2" t="s">
        <v>9</v>
      </c>
      <c r="C47" s="24">
        <v>0</v>
      </c>
      <c r="D47" s="24">
        <v>0</v>
      </c>
      <c r="E47" s="24">
        <v>0</v>
      </c>
      <c r="F47" s="24">
        <v>0</v>
      </c>
      <c r="G47" s="24">
        <v>0</v>
      </c>
      <c r="H47" s="24">
        <v>0</v>
      </c>
      <c r="I47" s="24">
        <v>0</v>
      </c>
      <c r="J47" s="24">
        <v>0</v>
      </c>
      <c r="K47" s="24">
        <v>0</v>
      </c>
      <c r="L47" s="24">
        <v>0</v>
      </c>
      <c r="M47" s="24">
        <v>0</v>
      </c>
      <c r="N47" s="15">
        <f>SUM(C47:M47)</f>
        <v>0</v>
      </c>
      <c r="O47"/>
      <c r="P47"/>
    </row>
    <row r="48" spans="1:16" x14ac:dyDescent="0.3">
      <c r="B48" s="1" t="s">
        <v>10</v>
      </c>
      <c r="C48" s="3">
        <f>C46-C47</f>
        <v>0</v>
      </c>
      <c r="D48" s="3">
        <f t="shared" ref="D48:N48" si="15">D46-D47</f>
        <v>0</v>
      </c>
      <c r="E48" s="3">
        <f t="shared" si="15"/>
        <v>0</v>
      </c>
      <c r="F48" s="3">
        <f t="shared" si="15"/>
        <v>0</v>
      </c>
      <c r="G48" s="3">
        <f t="shared" si="15"/>
        <v>0</v>
      </c>
      <c r="H48" s="3">
        <f t="shared" si="15"/>
        <v>0</v>
      </c>
      <c r="I48" s="3">
        <f>I46-I47</f>
        <v>0</v>
      </c>
      <c r="J48" s="3">
        <f t="shared" si="15"/>
        <v>0</v>
      </c>
      <c r="K48" s="3">
        <f t="shared" si="15"/>
        <v>0</v>
      </c>
      <c r="L48" s="3">
        <f t="shared" si="15"/>
        <v>0</v>
      </c>
      <c r="M48" s="3">
        <f t="shared" ref="M48" si="16">M46-M47</f>
        <v>0</v>
      </c>
      <c r="N48" s="11">
        <f t="shared" si="15"/>
        <v>0</v>
      </c>
      <c r="O48"/>
      <c r="P48"/>
    </row>
    <row r="49" spans="1:254" x14ac:dyDescent="0.3">
      <c r="B49" s="2"/>
      <c r="C49" s="3"/>
      <c r="D49" s="3"/>
      <c r="E49" s="3"/>
      <c r="F49" s="3"/>
      <c r="G49" s="3"/>
      <c r="H49" s="3"/>
      <c r="I49" s="3"/>
      <c r="J49" s="3"/>
      <c r="K49" s="3"/>
      <c r="L49" s="3"/>
      <c r="M49" s="3"/>
      <c r="N49" s="11"/>
      <c r="O49" s="3"/>
      <c r="P49"/>
    </row>
    <row r="50" spans="1:254" ht="15.75" customHeight="1" x14ac:dyDescent="0.3">
      <c r="B50" s="2" t="s">
        <v>35</v>
      </c>
      <c r="C50" s="3"/>
      <c r="D50" s="3"/>
      <c r="E50" s="3"/>
      <c r="F50" s="3"/>
      <c r="G50" s="3"/>
      <c r="H50" s="3"/>
      <c r="I50" s="3"/>
      <c r="J50" s="3"/>
      <c r="K50" s="3"/>
      <c r="L50" s="3"/>
      <c r="M50" s="3"/>
      <c r="N50" s="25">
        <v>0</v>
      </c>
      <c r="O50"/>
      <c r="P50"/>
    </row>
    <row r="51" spans="1:254" x14ac:dyDescent="0.3">
      <c r="B51" s="2" t="s">
        <v>11</v>
      </c>
      <c r="C51" s="3"/>
      <c r="D51" s="3"/>
      <c r="E51" s="3"/>
      <c r="F51" s="3"/>
      <c r="G51" s="3"/>
      <c r="H51" s="3"/>
      <c r="I51" s="3"/>
      <c r="J51" s="3"/>
      <c r="K51" s="3"/>
      <c r="L51" s="3"/>
      <c r="M51" s="3"/>
      <c r="N51" s="13">
        <f>IFERROR(N50/N15,0)</f>
        <v>0</v>
      </c>
      <c r="O51"/>
      <c r="P51"/>
    </row>
    <row r="52" spans="1:254" ht="14.5" x14ac:dyDescent="0.35">
      <c r="B52" s="10"/>
      <c r="C52" s="3"/>
      <c r="D52" s="3"/>
      <c r="E52" s="3"/>
      <c r="F52" s="3"/>
      <c r="G52" s="3"/>
      <c r="H52" s="3"/>
      <c r="I52" s="3"/>
      <c r="J52" s="3"/>
      <c r="K52" s="3"/>
      <c r="L52" s="3"/>
      <c r="M52" s="3"/>
      <c r="N52" s="13"/>
      <c r="O52"/>
      <c r="P52"/>
    </row>
    <row r="53" spans="1:254" ht="16.5" x14ac:dyDescent="0.3">
      <c r="B53" s="2" t="s">
        <v>36</v>
      </c>
      <c r="C53" s="3"/>
      <c r="D53" s="3"/>
      <c r="E53" s="3"/>
      <c r="F53" s="3"/>
      <c r="G53" s="3"/>
      <c r="H53" s="3"/>
      <c r="I53" s="3"/>
      <c r="J53" s="3"/>
      <c r="K53" s="3"/>
      <c r="L53" s="3"/>
      <c r="M53" s="3"/>
      <c r="N53" s="25">
        <v>0</v>
      </c>
      <c r="O53"/>
      <c r="P53"/>
    </row>
    <row r="54" spans="1:254" x14ac:dyDescent="0.3">
      <c r="B54" s="2" t="s">
        <v>21</v>
      </c>
      <c r="C54" s="3"/>
      <c r="D54" s="3"/>
      <c r="E54" s="3"/>
      <c r="F54" s="3"/>
      <c r="G54" s="3"/>
      <c r="H54" s="3"/>
      <c r="I54" s="3"/>
      <c r="J54" s="3"/>
      <c r="K54" s="3"/>
      <c r="L54" s="3"/>
      <c r="M54" s="3"/>
      <c r="N54" s="13">
        <f>IFERROR(N53/N15,0)</f>
        <v>0</v>
      </c>
      <c r="O54"/>
      <c r="P54"/>
    </row>
    <row r="55" spans="1:254" x14ac:dyDescent="0.3">
      <c r="B55" s="2"/>
      <c r="C55" s="3"/>
      <c r="D55" s="3"/>
      <c r="E55" s="3"/>
      <c r="F55" s="3"/>
      <c r="G55" s="3"/>
      <c r="H55" s="3"/>
      <c r="I55" s="3"/>
      <c r="J55" s="3"/>
      <c r="K55" s="3"/>
      <c r="L55" s="3"/>
      <c r="M55" s="3"/>
      <c r="N55" s="13"/>
      <c r="O55"/>
      <c r="P55"/>
    </row>
    <row r="56" spans="1:254" ht="14.5" thickBot="1" x14ac:dyDescent="0.35">
      <c r="B56" s="5"/>
      <c r="C56" s="9"/>
      <c r="D56" s="9"/>
      <c r="E56" s="9"/>
      <c r="F56" s="9"/>
      <c r="G56" s="9"/>
      <c r="H56" s="9"/>
      <c r="I56" s="9"/>
      <c r="J56" s="9"/>
      <c r="K56" s="9"/>
      <c r="L56" s="9"/>
      <c r="M56" s="9"/>
      <c r="N56" s="16"/>
      <c r="O56"/>
      <c r="P56"/>
    </row>
    <row r="57" spans="1:254" s="36" customFormat="1" ht="30" customHeight="1" x14ac:dyDescent="0.3">
      <c r="B57" s="34" t="s">
        <v>25</v>
      </c>
      <c r="C57" s="37"/>
      <c r="D57" s="37"/>
      <c r="E57" s="37"/>
      <c r="F57" s="37"/>
      <c r="G57" s="37"/>
      <c r="H57" s="37"/>
      <c r="I57" s="37"/>
      <c r="J57" s="37"/>
      <c r="K57" s="37"/>
      <c r="L57" s="37"/>
      <c r="M57" s="37"/>
    </row>
    <row r="58" spans="1:254" s="40" customFormat="1" ht="59.15" customHeight="1" x14ac:dyDescent="0.3">
      <c r="A58" s="38"/>
      <c r="B58" s="65" t="s">
        <v>53</v>
      </c>
      <c r="C58" s="65"/>
      <c r="D58" s="65"/>
      <c r="E58" s="65"/>
      <c r="F58" s="65"/>
      <c r="G58" s="65"/>
      <c r="H58" s="65"/>
      <c r="I58" s="65"/>
      <c r="J58" s="65"/>
      <c r="K58" s="65"/>
      <c r="L58" s="65"/>
      <c r="M58" s="65"/>
      <c r="N58" s="65"/>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c r="FG58" s="39"/>
      <c r="FH58" s="39"/>
      <c r="FI58" s="39"/>
      <c r="FJ58" s="39"/>
      <c r="FK58" s="39"/>
      <c r="FL58" s="39"/>
      <c r="FM58" s="39"/>
      <c r="FN58" s="39"/>
      <c r="FO58" s="39"/>
      <c r="FP58" s="39"/>
      <c r="FQ58" s="39"/>
      <c r="FR58" s="39"/>
      <c r="FS58" s="39"/>
      <c r="FT58" s="39"/>
      <c r="FU58" s="39"/>
      <c r="FV58" s="39"/>
      <c r="FW58" s="39"/>
      <c r="FX58" s="39"/>
      <c r="FY58" s="39"/>
      <c r="FZ58" s="39"/>
      <c r="GA58" s="39"/>
      <c r="GB58" s="39"/>
      <c r="GC58" s="39"/>
      <c r="GD58" s="39"/>
      <c r="GE58" s="39"/>
      <c r="GF58" s="39"/>
      <c r="GG58" s="39"/>
      <c r="GH58" s="39"/>
      <c r="GI58" s="39"/>
      <c r="GJ58" s="39"/>
      <c r="GK58" s="39"/>
      <c r="GL58" s="39"/>
      <c r="GM58" s="39"/>
      <c r="GN58" s="39"/>
      <c r="GO58" s="39"/>
      <c r="GP58" s="39"/>
      <c r="GQ58" s="39"/>
      <c r="GR58" s="39"/>
      <c r="GS58" s="39"/>
      <c r="GT58" s="39"/>
      <c r="GU58" s="39"/>
      <c r="GV58" s="39"/>
      <c r="GW58" s="39"/>
      <c r="GX58" s="39"/>
      <c r="GY58" s="39"/>
      <c r="GZ58" s="39"/>
      <c r="HA58" s="39"/>
      <c r="HB58" s="39"/>
      <c r="HC58" s="39"/>
      <c r="HD58" s="39"/>
      <c r="HE58" s="39"/>
      <c r="HF58" s="39"/>
      <c r="HG58" s="39"/>
      <c r="HH58" s="39"/>
      <c r="HI58" s="39"/>
      <c r="HJ58" s="39"/>
      <c r="HK58" s="39"/>
      <c r="HL58" s="39"/>
      <c r="HM58" s="39"/>
      <c r="HN58" s="39"/>
      <c r="HO58" s="39"/>
      <c r="HP58" s="39"/>
      <c r="HQ58" s="39"/>
      <c r="HR58" s="39"/>
      <c r="HS58" s="39"/>
      <c r="HT58" s="39"/>
      <c r="HU58" s="39"/>
      <c r="HV58" s="39"/>
      <c r="HW58" s="39"/>
      <c r="HX58" s="39"/>
      <c r="HY58" s="39"/>
      <c r="HZ58" s="39"/>
      <c r="IA58" s="39"/>
      <c r="IB58" s="39"/>
      <c r="IC58" s="39"/>
      <c r="ID58" s="39"/>
      <c r="IE58" s="39"/>
      <c r="IF58" s="39"/>
      <c r="IG58" s="39"/>
      <c r="IH58" s="39"/>
      <c r="II58" s="39"/>
      <c r="IJ58" s="39"/>
      <c r="IK58" s="39"/>
      <c r="IL58" s="39"/>
      <c r="IM58" s="39"/>
      <c r="IN58" s="39"/>
      <c r="IO58" s="39"/>
      <c r="IP58" s="39"/>
      <c r="IQ58" s="39"/>
      <c r="IR58" s="39"/>
      <c r="IS58" s="39"/>
      <c r="IT58" s="39"/>
    </row>
    <row r="59" spans="1:254" s="35" customFormat="1" ht="30" customHeight="1" x14ac:dyDescent="0.3">
      <c r="A59" s="36"/>
      <c r="B59" s="66" t="s">
        <v>50</v>
      </c>
      <c r="C59" s="66"/>
      <c r="D59" s="66"/>
      <c r="E59" s="66"/>
      <c r="F59" s="66"/>
      <c r="G59" s="66"/>
      <c r="H59" s="66"/>
      <c r="I59" s="66"/>
      <c r="J59" s="66"/>
      <c r="K59" s="66"/>
      <c r="L59" s="66"/>
      <c r="M59" s="66"/>
      <c r="N59" s="66"/>
    </row>
    <row r="60" spans="1:254" s="35" customFormat="1" ht="30" customHeight="1" x14ac:dyDescent="0.3">
      <c r="A60" s="36"/>
      <c r="B60" s="35" t="s">
        <v>54</v>
      </c>
    </row>
    <row r="67" spans="2:13" customFormat="1" x14ac:dyDescent="0.3">
      <c r="B67" s="18"/>
      <c r="C67" s="18"/>
      <c r="D67" s="18"/>
      <c r="E67" s="18"/>
      <c r="F67" s="18"/>
      <c r="G67" s="18"/>
      <c r="H67" s="18"/>
      <c r="I67" s="18"/>
      <c r="J67" s="18"/>
      <c r="K67" s="18"/>
      <c r="L67" s="18"/>
      <c r="M67" s="18"/>
    </row>
    <row r="68" spans="2:13" customFormat="1" x14ac:dyDescent="0.3">
      <c r="B68" s="18"/>
      <c r="C68" s="18"/>
      <c r="D68" s="18"/>
      <c r="E68" s="18"/>
      <c r="F68" s="18"/>
      <c r="G68" s="18"/>
      <c r="H68" s="18"/>
      <c r="I68" s="18"/>
      <c r="J68" s="18"/>
      <c r="K68" s="18"/>
      <c r="L68" s="18"/>
      <c r="M68" s="18"/>
    </row>
  </sheetData>
  <sheetProtection algorithmName="SHA-512" hashValue="hdY4GLLmNESzOwX+QYMeMkZ2MRSkymcT9yooUJ/4LqJ2pd4bTniUpm1xWQdkWIqAvPx5jMckgE2IzfMY0Fl4kw==" saltValue="B737qxhHgmUg4/RMv/c+Yw==" spinCount="100000" sheet="1" selectLockedCells="1"/>
  <protectedRanges>
    <protectedRange sqref="B6 L2 C21:M26 C29:M29 C33:M43 C47:M47 N50 N53" name="Range1"/>
  </protectedRanges>
  <mergeCells count="4">
    <mergeCell ref="B10:N10"/>
    <mergeCell ref="B58:N58"/>
    <mergeCell ref="B59:N59"/>
    <mergeCell ref="L2:N2"/>
  </mergeCells>
  <pageMargins left="0.25" right="0.21" top="0.42" bottom="0.39" header="0.23" footer="0.17"/>
  <pageSetup scale="47" orientation="landscape" r:id="rId1"/>
  <ignoredErrors>
    <ignoredError sqref="D20:M2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9"/>
  <sheetViews>
    <sheetView workbookViewId="0">
      <selection activeCell="A13" sqref="A13"/>
    </sheetView>
  </sheetViews>
  <sheetFormatPr defaultRowHeight="14" x14ac:dyDescent="0.3"/>
  <cols>
    <col min="1" max="1" width="83.75" customWidth="1"/>
  </cols>
  <sheetData>
    <row r="1" spans="1:1" ht="22.5" customHeight="1" x14ac:dyDescent="0.3">
      <c r="A1" s="8" t="s">
        <v>29</v>
      </c>
    </row>
    <row r="2" spans="1:1" x14ac:dyDescent="0.3">
      <c r="A2" s="55" t="s">
        <v>40</v>
      </c>
    </row>
    <row r="3" spans="1:1" x14ac:dyDescent="0.3">
      <c r="A3" s="31"/>
    </row>
    <row r="4" spans="1:1" x14ac:dyDescent="0.3">
      <c r="A4" s="31"/>
    </row>
    <row r="5" spans="1:1" x14ac:dyDescent="0.3">
      <c r="A5" s="31"/>
    </row>
    <row r="6" spans="1:1" x14ac:dyDescent="0.3">
      <c r="A6" s="31"/>
    </row>
    <row r="7" spans="1:1" x14ac:dyDescent="0.3">
      <c r="A7" s="31"/>
    </row>
    <row r="8" spans="1:1" x14ac:dyDescent="0.3">
      <c r="A8" s="32"/>
    </row>
    <row r="9" spans="1:1" x14ac:dyDescent="0.3">
      <c r="A9" s="32"/>
    </row>
    <row r="10" spans="1:1" x14ac:dyDescent="0.3">
      <c r="A10" s="32"/>
    </row>
    <row r="11" spans="1:1" x14ac:dyDescent="0.3">
      <c r="A11" s="32"/>
    </row>
    <row r="12" spans="1:1" x14ac:dyDescent="0.3">
      <c r="A12" s="32"/>
    </row>
    <row r="13" spans="1:1" x14ac:dyDescent="0.3">
      <c r="A13" s="32"/>
    </row>
    <row r="14" spans="1:1" x14ac:dyDescent="0.3">
      <c r="A14" s="32"/>
    </row>
    <row r="15" spans="1:1" x14ac:dyDescent="0.3">
      <c r="A15" s="32"/>
    </row>
    <row r="16" spans="1:1" x14ac:dyDescent="0.3">
      <c r="A16" s="32"/>
    </row>
    <row r="17" spans="1:1" x14ac:dyDescent="0.3">
      <c r="A17" s="32"/>
    </row>
    <row r="18" spans="1:1" x14ac:dyDescent="0.3">
      <c r="A18" s="32"/>
    </row>
    <row r="19" spans="1:1" x14ac:dyDescent="0.3">
      <c r="A19" s="32"/>
    </row>
    <row r="20" spans="1:1" x14ac:dyDescent="0.3">
      <c r="A20" s="32"/>
    </row>
    <row r="21" spans="1:1" x14ac:dyDescent="0.3">
      <c r="A21" s="32"/>
    </row>
    <row r="22" spans="1:1" x14ac:dyDescent="0.3">
      <c r="A22" s="32"/>
    </row>
    <row r="23" spans="1:1" x14ac:dyDescent="0.3">
      <c r="A23" s="32"/>
    </row>
    <row r="24" spans="1:1" x14ac:dyDescent="0.3">
      <c r="A24" s="32"/>
    </row>
    <row r="25" spans="1:1" x14ac:dyDescent="0.3">
      <c r="A25" s="32"/>
    </row>
    <row r="26" spans="1:1" x14ac:dyDescent="0.3">
      <c r="A26" s="32"/>
    </row>
    <row r="27" spans="1:1" x14ac:dyDescent="0.3">
      <c r="A27" s="32"/>
    </row>
    <row r="28" spans="1:1" x14ac:dyDescent="0.3">
      <c r="A28" s="32"/>
    </row>
    <row r="29" spans="1:1" x14ac:dyDescent="0.3">
      <c r="A29" s="32"/>
    </row>
    <row r="30" spans="1:1" x14ac:dyDescent="0.3">
      <c r="A30" s="32"/>
    </row>
    <row r="31" spans="1:1" x14ac:dyDescent="0.3">
      <c r="A31" s="32"/>
    </row>
    <row r="32" spans="1:1" x14ac:dyDescent="0.3">
      <c r="A32" s="32"/>
    </row>
    <row r="33" spans="1:1" x14ac:dyDescent="0.3">
      <c r="A33" s="32"/>
    </row>
    <row r="34" spans="1:1" x14ac:dyDescent="0.3">
      <c r="A34" s="32"/>
    </row>
    <row r="35" spans="1:1" x14ac:dyDescent="0.3">
      <c r="A35" s="32"/>
    </row>
    <row r="36" spans="1:1" x14ac:dyDescent="0.3">
      <c r="A36" s="32"/>
    </row>
    <row r="37" spans="1:1" x14ac:dyDescent="0.3">
      <c r="A37" s="32"/>
    </row>
    <row r="38" spans="1:1" x14ac:dyDescent="0.3">
      <c r="A38" s="32"/>
    </row>
    <row r="39" spans="1:1" x14ac:dyDescent="0.3">
      <c r="A39" s="32"/>
    </row>
    <row r="40" spans="1:1" x14ac:dyDescent="0.3">
      <c r="A40" s="32"/>
    </row>
    <row r="41" spans="1:1" x14ac:dyDescent="0.3">
      <c r="A41" s="32"/>
    </row>
    <row r="42" spans="1:1" x14ac:dyDescent="0.3">
      <c r="A42" s="32"/>
    </row>
    <row r="43" spans="1:1" x14ac:dyDescent="0.3">
      <c r="A43" s="32"/>
    </row>
    <row r="44" spans="1:1" x14ac:dyDescent="0.3">
      <c r="A44" s="32"/>
    </row>
    <row r="45" spans="1:1" x14ac:dyDescent="0.3">
      <c r="A45" s="32"/>
    </row>
    <row r="46" spans="1:1" x14ac:dyDescent="0.3">
      <c r="A46" s="32"/>
    </row>
    <row r="47" spans="1:1" x14ac:dyDescent="0.3">
      <c r="A47" s="32"/>
    </row>
    <row r="48" spans="1:1" x14ac:dyDescent="0.3">
      <c r="A48" s="32"/>
    </row>
    <row r="49" spans="1:1" x14ac:dyDescent="0.3">
      <c r="A49" s="33"/>
    </row>
  </sheetData>
  <pageMargins left="0.7" right="0.7" top="0.75" bottom="0.75" header="0.3" footer="0.3"/>
  <pageSetup paperSize="20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Common-Use Lounge</vt:lpstr>
      <vt:lpstr>Proposer Notes</vt:lpstr>
      <vt:lpstr>'Common-Use Lounge'!Print_Area</vt:lpstr>
      <vt:lpstr>'Proposer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Lowe</dc:creator>
  <cp:lastModifiedBy>Amelia Lowe</cp:lastModifiedBy>
  <cp:lastPrinted>2024-03-18T20:50:51Z</cp:lastPrinted>
  <dcterms:created xsi:type="dcterms:W3CDTF">2009-04-29T20:40:14Z</dcterms:created>
  <dcterms:modified xsi:type="dcterms:W3CDTF">2025-05-06T09:12:59Z</dcterms:modified>
</cp:coreProperties>
</file>